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4財務経理G\05 統計\01 事業統計\05 広報部（ﾎｰﾑﾍﾟｰｼﾞ用）\★★HP掲載用ファイル【こちらに保存！】\2025.3月分（0612開示用）★\"/>
    </mc:Choice>
  </mc:AlternateContent>
  <bookViews>
    <workbookView xWindow="0" yWindow="0" windowWidth="28800" windowHeight="12090"/>
  </bookViews>
  <sheets>
    <sheet name="貸借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Fill" hidden="1">#REF!</definedName>
    <definedName name="_Key1" localSheetId="0" hidden="1">[3]日本01!#REF!</definedName>
    <definedName name="_Key1" hidden="1">[4]日本01!#REF!</definedName>
    <definedName name="_Order1" hidden="1">255</definedName>
    <definedName name="_Order2" hidden="1">255</definedName>
    <definedName name="_Sort" hidden="1">#REF!</definedName>
    <definedName name="_xlnm.Print_Area" localSheetId="0">貸借!$A$1:$H$91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" l="1"/>
  <c r="G85" i="1"/>
  <c r="F85" i="1"/>
  <c r="D85" i="1"/>
  <c r="C85" i="1"/>
  <c r="B85" i="1"/>
  <c r="H84" i="1"/>
  <c r="G84" i="1"/>
  <c r="F84" i="1"/>
  <c r="H83" i="1"/>
  <c r="F83" i="1"/>
  <c r="G83" i="1" s="1"/>
  <c r="H82" i="1"/>
  <c r="F82" i="1"/>
  <c r="G82" i="1" s="1"/>
  <c r="H81" i="1"/>
  <c r="G81" i="1"/>
  <c r="F81" i="1"/>
  <c r="H80" i="1"/>
  <c r="F80" i="1"/>
  <c r="G80" i="1" s="1"/>
  <c r="H79" i="1"/>
  <c r="F79" i="1"/>
  <c r="G79" i="1" s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F74" i="1"/>
  <c r="G74" i="1" s="1"/>
  <c r="H73" i="1"/>
  <c r="G73" i="1"/>
  <c r="F73" i="1"/>
  <c r="H72" i="1"/>
  <c r="F72" i="1"/>
  <c r="G72" i="1" s="1"/>
  <c r="H71" i="1"/>
  <c r="F71" i="1"/>
  <c r="G71" i="1" s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F66" i="1"/>
  <c r="G66" i="1" s="1"/>
  <c r="H65" i="1"/>
  <c r="G65" i="1"/>
  <c r="F65" i="1"/>
  <c r="H64" i="1"/>
  <c r="F64" i="1"/>
  <c r="G64" i="1" s="1"/>
  <c r="H63" i="1"/>
  <c r="F63" i="1"/>
  <c r="G63" i="1" s="1"/>
  <c r="H62" i="1"/>
  <c r="G62" i="1"/>
  <c r="F62" i="1"/>
  <c r="H61" i="1"/>
  <c r="G61" i="1"/>
  <c r="F61" i="1"/>
  <c r="H60" i="1"/>
  <c r="G60" i="1"/>
  <c r="F60" i="1"/>
  <c r="H59" i="1"/>
  <c r="G59" i="1"/>
  <c r="F59" i="1"/>
  <c r="D59" i="1"/>
  <c r="B59" i="1"/>
  <c r="C59" i="1" s="1"/>
  <c r="H58" i="1"/>
  <c r="G58" i="1"/>
  <c r="F58" i="1"/>
  <c r="D58" i="1"/>
  <c r="B58" i="1"/>
  <c r="C58" i="1" s="1"/>
  <c r="H57" i="1"/>
  <c r="F57" i="1"/>
  <c r="G57" i="1" s="1"/>
  <c r="D57" i="1"/>
  <c r="C57" i="1"/>
  <c r="B57" i="1"/>
  <c r="H56" i="1"/>
  <c r="G56" i="1"/>
  <c r="F56" i="1"/>
  <c r="D56" i="1"/>
  <c r="C56" i="1"/>
  <c r="B56" i="1"/>
  <c r="H55" i="1"/>
  <c r="G55" i="1"/>
  <c r="F55" i="1"/>
  <c r="D55" i="1"/>
  <c r="B55" i="1"/>
  <c r="C55" i="1" s="1"/>
  <c r="H54" i="1"/>
  <c r="G54" i="1"/>
  <c r="F54" i="1"/>
  <c r="D54" i="1"/>
  <c r="B54" i="1"/>
  <c r="C54" i="1" s="1"/>
  <c r="H53" i="1"/>
  <c r="F53" i="1"/>
  <c r="G53" i="1" s="1"/>
  <c r="D53" i="1"/>
  <c r="C53" i="1"/>
  <c r="B53" i="1"/>
  <c r="H52" i="1"/>
  <c r="G52" i="1"/>
  <c r="F52" i="1"/>
  <c r="D52" i="1"/>
  <c r="C52" i="1"/>
  <c r="B52" i="1"/>
  <c r="H51" i="1"/>
  <c r="G51" i="1"/>
  <c r="F51" i="1"/>
  <c r="D51" i="1"/>
  <c r="B51" i="1"/>
  <c r="C51" i="1" s="1"/>
  <c r="H50" i="1"/>
  <c r="G50" i="1"/>
  <c r="F50" i="1"/>
  <c r="D50" i="1"/>
  <c r="B50" i="1"/>
  <c r="C50" i="1" s="1"/>
  <c r="H49" i="1"/>
  <c r="F49" i="1"/>
  <c r="G49" i="1" s="1"/>
  <c r="D49" i="1"/>
  <c r="C49" i="1"/>
  <c r="B49" i="1"/>
  <c r="H48" i="1"/>
  <c r="G48" i="1"/>
  <c r="F48" i="1"/>
  <c r="D48" i="1"/>
  <c r="C48" i="1"/>
  <c r="B48" i="1"/>
  <c r="H47" i="1"/>
  <c r="G47" i="1"/>
  <c r="F47" i="1"/>
  <c r="D47" i="1"/>
  <c r="B47" i="1"/>
  <c r="C47" i="1" s="1"/>
  <c r="H46" i="1"/>
  <c r="G46" i="1"/>
  <c r="F46" i="1"/>
  <c r="D46" i="1"/>
  <c r="B46" i="1"/>
  <c r="C46" i="1" s="1"/>
  <c r="H45" i="1"/>
  <c r="F45" i="1"/>
  <c r="G45" i="1" s="1"/>
  <c r="D45" i="1"/>
  <c r="C45" i="1"/>
  <c r="B45" i="1"/>
  <c r="H44" i="1"/>
  <c r="G44" i="1"/>
  <c r="F44" i="1"/>
  <c r="D44" i="1"/>
  <c r="C44" i="1"/>
  <c r="B44" i="1"/>
  <c r="H43" i="1"/>
  <c r="G43" i="1"/>
  <c r="F43" i="1"/>
  <c r="D43" i="1"/>
  <c r="B43" i="1"/>
  <c r="C43" i="1" s="1"/>
  <c r="H42" i="1"/>
  <c r="G42" i="1"/>
  <c r="F42" i="1"/>
  <c r="D42" i="1"/>
  <c r="B42" i="1"/>
  <c r="C42" i="1" s="1"/>
  <c r="H41" i="1"/>
  <c r="F41" i="1"/>
  <c r="G41" i="1" s="1"/>
  <c r="D41" i="1"/>
  <c r="C41" i="1"/>
  <c r="B41" i="1"/>
  <c r="H40" i="1"/>
  <c r="G40" i="1"/>
  <c r="F40" i="1"/>
  <c r="D40" i="1"/>
  <c r="C40" i="1"/>
  <c r="B40" i="1"/>
  <c r="H39" i="1"/>
  <c r="G39" i="1"/>
  <c r="F39" i="1"/>
  <c r="D39" i="1"/>
  <c r="B39" i="1"/>
  <c r="C39" i="1" s="1"/>
  <c r="H38" i="1"/>
  <c r="G38" i="1"/>
  <c r="F38" i="1"/>
  <c r="D38" i="1"/>
  <c r="B38" i="1"/>
  <c r="C38" i="1" s="1"/>
  <c r="H37" i="1"/>
  <c r="F37" i="1"/>
  <c r="G37" i="1" s="1"/>
  <c r="D37" i="1"/>
  <c r="C37" i="1"/>
  <c r="B37" i="1"/>
  <c r="H36" i="1"/>
  <c r="G36" i="1"/>
  <c r="F36" i="1"/>
  <c r="D36" i="1"/>
  <c r="C36" i="1"/>
  <c r="B36" i="1"/>
  <c r="H35" i="1"/>
  <c r="G35" i="1"/>
  <c r="F35" i="1"/>
  <c r="D35" i="1"/>
  <c r="B35" i="1"/>
  <c r="C35" i="1" s="1"/>
  <c r="H34" i="1"/>
  <c r="G34" i="1"/>
  <c r="F34" i="1"/>
  <c r="D34" i="1"/>
  <c r="B34" i="1"/>
  <c r="C34" i="1" s="1"/>
  <c r="H33" i="1"/>
  <c r="F33" i="1"/>
  <c r="G33" i="1" s="1"/>
  <c r="D33" i="1"/>
  <c r="C33" i="1"/>
  <c r="B33" i="1"/>
  <c r="H32" i="1"/>
  <c r="G32" i="1"/>
  <c r="F32" i="1"/>
  <c r="D32" i="1"/>
  <c r="C32" i="1"/>
  <c r="B32" i="1"/>
  <c r="H31" i="1"/>
  <c r="G31" i="1"/>
  <c r="F31" i="1"/>
  <c r="D31" i="1"/>
  <c r="B31" i="1"/>
  <c r="C31" i="1" s="1"/>
  <c r="H30" i="1"/>
  <c r="G30" i="1"/>
  <c r="F30" i="1"/>
  <c r="D30" i="1"/>
  <c r="B30" i="1"/>
  <c r="C30" i="1" s="1"/>
  <c r="H29" i="1"/>
  <c r="F29" i="1"/>
  <c r="G29" i="1" s="1"/>
  <c r="D29" i="1"/>
  <c r="C29" i="1"/>
  <c r="B29" i="1"/>
  <c r="H28" i="1"/>
  <c r="G28" i="1"/>
  <c r="F28" i="1"/>
  <c r="D28" i="1"/>
  <c r="C28" i="1"/>
  <c r="B28" i="1"/>
  <c r="H27" i="1"/>
  <c r="G27" i="1"/>
  <c r="F27" i="1"/>
  <c r="D27" i="1"/>
  <c r="B27" i="1"/>
  <c r="C27" i="1" s="1"/>
  <c r="H26" i="1"/>
  <c r="G26" i="1"/>
  <c r="F26" i="1"/>
  <c r="D26" i="1"/>
  <c r="B26" i="1"/>
  <c r="C26" i="1" s="1"/>
  <c r="H25" i="1"/>
  <c r="F25" i="1"/>
  <c r="G25" i="1" s="1"/>
  <c r="D25" i="1"/>
  <c r="C25" i="1"/>
  <c r="B25" i="1"/>
  <c r="H24" i="1"/>
  <c r="G24" i="1"/>
  <c r="F24" i="1"/>
  <c r="D24" i="1"/>
  <c r="C24" i="1"/>
  <c r="B24" i="1"/>
  <c r="H23" i="1"/>
  <c r="G23" i="1"/>
  <c r="F23" i="1"/>
  <c r="D23" i="1"/>
  <c r="B23" i="1"/>
  <c r="C23" i="1" s="1"/>
  <c r="H22" i="1"/>
  <c r="G22" i="1"/>
  <c r="F22" i="1"/>
  <c r="D22" i="1"/>
  <c r="B22" i="1"/>
  <c r="C22" i="1" s="1"/>
  <c r="H21" i="1"/>
  <c r="F21" i="1"/>
  <c r="G21" i="1" s="1"/>
  <c r="D21" i="1"/>
  <c r="C21" i="1"/>
  <c r="B21" i="1"/>
  <c r="H20" i="1"/>
  <c r="G20" i="1"/>
  <c r="F20" i="1"/>
  <c r="D20" i="1"/>
  <c r="C20" i="1"/>
  <c r="B20" i="1"/>
  <c r="H19" i="1"/>
  <c r="G19" i="1"/>
  <c r="F19" i="1"/>
  <c r="D19" i="1"/>
  <c r="B19" i="1"/>
  <c r="C19" i="1" s="1"/>
  <c r="H18" i="1"/>
  <c r="G18" i="1"/>
  <c r="F18" i="1"/>
  <c r="D18" i="1"/>
  <c r="B18" i="1"/>
  <c r="C18" i="1" s="1"/>
  <c r="H17" i="1"/>
  <c r="F17" i="1"/>
  <c r="G17" i="1" s="1"/>
  <c r="D17" i="1"/>
  <c r="C17" i="1"/>
  <c r="B17" i="1"/>
  <c r="H16" i="1"/>
  <c r="G16" i="1"/>
  <c r="F16" i="1"/>
  <c r="D16" i="1"/>
  <c r="C16" i="1"/>
  <c r="B16" i="1"/>
  <c r="H15" i="1"/>
  <c r="G15" i="1"/>
  <c r="F15" i="1"/>
  <c r="D15" i="1"/>
  <c r="B15" i="1"/>
  <c r="C15" i="1" s="1"/>
  <c r="H14" i="1"/>
  <c r="G14" i="1"/>
  <c r="F14" i="1"/>
  <c r="D14" i="1"/>
  <c r="B14" i="1"/>
  <c r="C14" i="1" s="1"/>
  <c r="H13" i="1"/>
  <c r="F13" i="1"/>
  <c r="G13" i="1" s="1"/>
  <c r="D13" i="1"/>
  <c r="C13" i="1"/>
  <c r="B13" i="1"/>
  <c r="H12" i="1"/>
  <c r="G12" i="1"/>
  <c r="F12" i="1"/>
  <c r="D12" i="1"/>
  <c r="C12" i="1"/>
  <c r="B12" i="1"/>
  <c r="H11" i="1"/>
  <c r="G11" i="1"/>
  <c r="F11" i="1"/>
  <c r="D11" i="1"/>
  <c r="B11" i="1"/>
  <c r="C11" i="1" s="1"/>
  <c r="H10" i="1"/>
  <c r="G10" i="1"/>
  <c r="F10" i="1"/>
  <c r="D10" i="1"/>
  <c r="B10" i="1"/>
  <c r="C10" i="1" s="1"/>
  <c r="H9" i="1"/>
  <c r="F9" i="1"/>
  <c r="G9" i="1" s="1"/>
  <c r="D9" i="1"/>
  <c r="C9" i="1"/>
  <c r="B9" i="1"/>
  <c r="H8" i="1"/>
  <c r="G8" i="1"/>
  <c r="F8" i="1"/>
  <c r="D8" i="1"/>
  <c r="C8" i="1"/>
  <c r="B8" i="1"/>
  <c r="H7" i="1"/>
  <c r="G7" i="1"/>
  <c r="F7" i="1"/>
  <c r="D7" i="1"/>
  <c r="B7" i="1"/>
  <c r="C7" i="1" s="1"/>
</calcChain>
</file>

<file path=xl/sharedStrings.xml><?xml version="1.0" encoding="utf-8"?>
<sst xmlns="http://schemas.openxmlformats.org/spreadsheetml/2006/main" count="157" uniqueCount="145">
  <si>
    <t>貸 借 対 照 表 （全４１社合計）</t>
    <rPh sb="0" eb="1">
      <t>カシ</t>
    </rPh>
    <rPh sb="2" eb="3">
      <t>シャク</t>
    </rPh>
    <rPh sb="4" eb="5">
      <t>タイ</t>
    </rPh>
    <rPh sb="6" eb="7">
      <t>ショウ</t>
    </rPh>
    <rPh sb="8" eb="9">
      <t>オモテ</t>
    </rPh>
    <phoneticPr fontId="4"/>
  </si>
  <si>
    <t>２０２５年３月末日</t>
  </si>
  <si>
    <t>（単位：百万円）</t>
    <phoneticPr fontId="4"/>
  </si>
  <si>
    <t>資産の部</t>
    <rPh sb="3" eb="4">
      <t>ブ</t>
    </rPh>
    <phoneticPr fontId="4"/>
  </si>
  <si>
    <t>負債及び純資産の部</t>
    <rPh sb="4" eb="7">
      <t>ジュンシサン</t>
    </rPh>
    <rPh sb="8" eb="9">
      <t>ブ</t>
    </rPh>
    <phoneticPr fontId="4"/>
  </si>
  <si>
    <t>構成比</t>
  </si>
  <si>
    <t>前年対比</t>
  </si>
  <si>
    <t xml:space="preserve">% </t>
  </si>
  <si>
    <t>　現金及び預貯金</t>
  </si>
  <si>
    <t>　保険契約準備金</t>
  </si>
  <si>
    <t>　　現金</t>
  </si>
  <si>
    <t>　　支払備金</t>
  </si>
  <si>
    <t>　　預貯金</t>
  </si>
  <si>
    <t>　　責任準備金</t>
  </si>
  <si>
    <t>　コ－ルロ－ン</t>
  </si>
  <si>
    <t>　　社員（契約者）配当準備金</t>
    <rPh sb="7" eb="8">
      <t>ケイヤクシャ</t>
    </rPh>
    <phoneticPr fontId="4"/>
  </si>
  <si>
    <t xml:space="preserve">  買現先勘定</t>
    <rPh sb="2" eb="3">
      <t>カ</t>
    </rPh>
    <rPh sb="3" eb="4">
      <t>ゲン</t>
    </rPh>
    <rPh sb="4" eb="5">
      <t>サキ</t>
    </rPh>
    <rPh sb="5" eb="7">
      <t>カンジョウ</t>
    </rPh>
    <phoneticPr fontId="4"/>
  </si>
  <si>
    <t>　代理店借</t>
  </si>
  <si>
    <t>　債券貸借取引支払保証金</t>
    <rPh sb="2" eb="3">
      <t>サイケン</t>
    </rPh>
    <rPh sb="4" eb="5">
      <t>タイシャク</t>
    </rPh>
    <rPh sb="6" eb="7">
      <t>トリヒキ</t>
    </rPh>
    <rPh sb="8" eb="9">
      <t>シハラ</t>
    </rPh>
    <rPh sb="10" eb="12">
      <t>ホショウキン</t>
    </rPh>
    <phoneticPr fontId="4"/>
  </si>
  <si>
    <t>　再保険借</t>
    <rPh sb="1" eb="4">
      <t>サイホケン</t>
    </rPh>
    <rPh sb="4" eb="5">
      <t>カ</t>
    </rPh>
    <phoneticPr fontId="4"/>
  </si>
  <si>
    <t>　買入金銭債権</t>
  </si>
  <si>
    <t>　短期社債</t>
    <rPh sb="2" eb="3">
      <t>タンキ</t>
    </rPh>
    <rPh sb="4" eb="5">
      <t>シャサイ</t>
    </rPh>
    <phoneticPr fontId="4"/>
  </si>
  <si>
    <t>　商品有価証券</t>
  </si>
  <si>
    <t>　社債</t>
    <phoneticPr fontId="4"/>
  </si>
  <si>
    <t>　金銭の信託</t>
  </si>
  <si>
    <t>　新株予約権付社債</t>
    <rPh sb="4" eb="5">
      <t>ヨヤク</t>
    </rPh>
    <rPh sb="8" eb="9">
      <t>シャサイ</t>
    </rPh>
    <phoneticPr fontId="4"/>
  </si>
  <si>
    <t>　有価証券</t>
  </si>
  <si>
    <t>　その他負債</t>
  </si>
  <si>
    <t>　　国債</t>
  </si>
  <si>
    <t>　　売現先勘定</t>
    <phoneticPr fontId="4"/>
  </si>
  <si>
    <t>　　地方債</t>
  </si>
  <si>
    <t>　　債券貸借取引受入担保金</t>
    <rPh sb="2" eb="4">
      <t>サイケン</t>
    </rPh>
    <rPh sb="4" eb="6">
      <t>タイシャク</t>
    </rPh>
    <rPh sb="6" eb="8">
      <t>トリヒキ</t>
    </rPh>
    <rPh sb="8" eb="10">
      <t>ウケイレ</t>
    </rPh>
    <rPh sb="10" eb="12">
      <t>タンポ</t>
    </rPh>
    <rPh sb="12" eb="13">
      <t>キン</t>
    </rPh>
    <phoneticPr fontId="4"/>
  </si>
  <si>
    <t>　　社債</t>
  </si>
  <si>
    <t>　　借入金</t>
  </si>
  <si>
    <t>　　株式</t>
  </si>
  <si>
    <t>　　未払法人税等</t>
  </si>
  <si>
    <t>　　外国証券</t>
  </si>
  <si>
    <t>　　未払金</t>
  </si>
  <si>
    <t>　　その他の証券</t>
  </si>
  <si>
    <t>　　未払費用</t>
  </si>
  <si>
    <t>　貸付金</t>
  </si>
  <si>
    <t>　　前受収益</t>
  </si>
  <si>
    <t>　　保険約款貸付</t>
  </si>
  <si>
    <t>　　預り金</t>
  </si>
  <si>
    <t>　　一般貸付</t>
  </si>
  <si>
    <t>　　預り保証金</t>
  </si>
  <si>
    <t>　有形固定資産</t>
    <rPh sb="1" eb="3">
      <t>ユウケイ</t>
    </rPh>
    <rPh sb="3" eb="5">
      <t>コテイ</t>
    </rPh>
    <rPh sb="5" eb="7">
      <t>シサン</t>
    </rPh>
    <phoneticPr fontId="4"/>
  </si>
  <si>
    <t>　　先物取引受入証拠金</t>
    <rPh sb="10" eb="11">
      <t>ショウコキン</t>
    </rPh>
    <phoneticPr fontId="4"/>
  </si>
  <si>
    <t>　　土地</t>
  </si>
  <si>
    <t>　　先物取引差金勘定</t>
  </si>
  <si>
    <t>　　建物</t>
  </si>
  <si>
    <t>　　借入商品有価証券</t>
  </si>
  <si>
    <t>　　リース資産</t>
    <rPh sb="5" eb="7">
      <t>シサン</t>
    </rPh>
    <phoneticPr fontId="4"/>
  </si>
  <si>
    <t>　　借入有価証券</t>
  </si>
  <si>
    <t>　　建設仮勘定</t>
  </si>
  <si>
    <t>　　売付商品有価証券</t>
    <rPh sb="4" eb="6">
      <t>ショウヒン</t>
    </rPh>
    <phoneticPr fontId="4"/>
  </si>
  <si>
    <t>　　その他の有形固定資産</t>
    <rPh sb="4" eb="5">
      <t>タ</t>
    </rPh>
    <rPh sb="6" eb="8">
      <t>ユウケイ</t>
    </rPh>
    <rPh sb="8" eb="10">
      <t>コテイ</t>
    </rPh>
    <rPh sb="10" eb="12">
      <t>シサン</t>
    </rPh>
    <phoneticPr fontId="4"/>
  </si>
  <si>
    <t>　　売付有価証券</t>
    <phoneticPr fontId="4"/>
  </si>
  <si>
    <t>　無形固定資産</t>
    <rPh sb="1" eb="3">
      <t>ムケイ</t>
    </rPh>
    <rPh sb="3" eb="5">
      <t>コテイ</t>
    </rPh>
    <rPh sb="5" eb="7">
      <t>シサン</t>
    </rPh>
    <phoneticPr fontId="4"/>
  </si>
  <si>
    <t>　　金融派生商品</t>
    <rPh sb="2" eb="4">
      <t>キンユウ</t>
    </rPh>
    <rPh sb="4" eb="6">
      <t>ハセイ</t>
    </rPh>
    <rPh sb="6" eb="8">
      <t>ショウヒン</t>
    </rPh>
    <phoneticPr fontId="4"/>
  </si>
  <si>
    <t>　　ソフトウェア</t>
    <phoneticPr fontId="4"/>
  </si>
  <si>
    <t>　　金融商品等受入担保金</t>
    <rPh sb="2" eb="4">
      <t>キンユウ</t>
    </rPh>
    <rPh sb="4" eb="6">
      <t>ショウヒン</t>
    </rPh>
    <rPh sb="6" eb="7">
      <t>トウ</t>
    </rPh>
    <rPh sb="7" eb="9">
      <t>ウケイレ</t>
    </rPh>
    <rPh sb="9" eb="12">
      <t>タンポキン</t>
    </rPh>
    <phoneticPr fontId="4"/>
  </si>
  <si>
    <t>　　のれん</t>
    <phoneticPr fontId="4"/>
  </si>
  <si>
    <t>　　リース債務</t>
    <rPh sb="5" eb="7">
      <t>サイム</t>
    </rPh>
    <phoneticPr fontId="4"/>
  </si>
  <si>
    <t>　　資産除去債務</t>
    <rPh sb="2" eb="4">
      <t>シサン</t>
    </rPh>
    <rPh sb="4" eb="6">
      <t>ジョキョ</t>
    </rPh>
    <rPh sb="6" eb="8">
      <t>サイム</t>
    </rPh>
    <phoneticPr fontId="4"/>
  </si>
  <si>
    <t>　　その他の無形固定資産</t>
    <rPh sb="4" eb="5">
      <t>タ</t>
    </rPh>
    <rPh sb="6" eb="8">
      <t>ムケイ</t>
    </rPh>
    <rPh sb="8" eb="10">
      <t>コテイ</t>
    </rPh>
    <rPh sb="10" eb="12">
      <t>シサン</t>
    </rPh>
    <phoneticPr fontId="4"/>
  </si>
  <si>
    <t>　　仮受金</t>
  </si>
  <si>
    <t>　代理店貸</t>
  </si>
  <si>
    <t>　　その他の負債</t>
  </si>
  <si>
    <t>　再保険貸</t>
  </si>
  <si>
    <t>　役員賞与引当金</t>
    <rPh sb="1" eb="3">
      <t>ヤクイン</t>
    </rPh>
    <rPh sb="3" eb="5">
      <t>ショウヨ</t>
    </rPh>
    <rPh sb="5" eb="7">
      <t>ヒキアテ</t>
    </rPh>
    <rPh sb="7" eb="8">
      <t>キン</t>
    </rPh>
    <phoneticPr fontId="4"/>
  </si>
  <si>
    <t>　その他資産</t>
  </si>
  <si>
    <t>　退職給付引当金</t>
    <rPh sb="4" eb="5">
      <t>フ</t>
    </rPh>
    <phoneticPr fontId="4"/>
  </si>
  <si>
    <t>　　未収金</t>
  </si>
  <si>
    <t>　役員退職慰労引当金</t>
    <rPh sb="1" eb="3">
      <t>ヤクイン</t>
    </rPh>
    <rPh sb="3" eb="5">
      <t>タイショク</t>
    </rPh>
    <rPh sb="5" eb="7">
      <t>イロウ</t>
    </rPh>
    <rPh sb="7" eb="9">
      <t>ヒキアテ</t>
    </rPh>
    <rPh sb="9" eb="10">
      <t>キン</t>
    </rPh>
    <phoneticPr fontId="4"/>
  </si>
  <si>
    <t>　　前払費用</t>
  </si>
  <si>
    <t>　特定債務者支援引当金</t>
    <rPh sb="1" eb="3">
      <t>トクテイ</t>
    </rPh>
    <rPh sb="3" eb="6">
      <t>サイムシャ</t>
    </rPh>
    <rPh sb="6" eb="8">
      <t>シエン</t>
    </rPh>
    <rPh sb="8" eb="10">
      <t>ヒキアテ</t>
    </rPh>
    <rPh sb="10" eb="11">
      <t>キン</t>
    </rPh>
    <phoneticPr fontId="4"/>
  </si>
  <si>
    <t>　　未収収益</t>
  </si>
  <si>
    <t>　その他の引当金</t>
    <rPh sb="2" eb="4">
      <t>ソノタ</t>
    </rPh>
    <rPh sb="6" eb="7">
      <t>ヒキアテ</t>
    </rPh>
    <phoneticPr fontId="4"/>
  </si>
  <si>
    <t>　　預託金</t>
  </si>
  <si>
    <t>　価格変動準備金</t>
  </si>
  <si>
    <t>　　先物取引差入証拠金</t>
  </si>
  <si>
    <t>　金融商品取引責任準備金</t>
    <rPh sb="1" eb="3">
      <t>キンユウ</t>
    </rPh>
    <rPh sb="3" eb="5">
      <t>ショウヒン</t>
    </rPh>
    <rPh sb="5" eb="7">
      <t>トリヒキ</t>
    </rPh>
    <rPh sb="7" eb="9">
      <t>セキニン</t>
    </rPh>
    <rPh sb="9" eb="12">
      <t>ジュンビキン</t>
    </rPh>
    <phoneticPr fontId="4"/>
  </si>
  <si>
    <t>　繰延税金負債</t>
  </si>
  <si>
    <t>　　保管有価証券</t>
  </si>
  <si>
    <t xml:space="preserve">  再評価に係る繰延税金負債</t>
    <rPh sb="4" eb="5">
      <t>サイヒョウカ</t>
    </rPh>
    <phoneticPr fontId="4"/>
  </si>
  <si>
    <t>　支払承諾</t>
  </si>
  <si>
    <t>　　金融商品等差入担保金</t>
    <rPh sb="2" eb="4">
      <t>キンユウ</t>
    </rPh>
    <rPh sb="4" eb="6">
      <t>ショウヒン</t>
    </rPh>
    <rPh sb="6" eb="7">
      <t>トウ</t>
    </rPh>
    <rPh sb="7" eb="9">
      <t>サシイレ</t>
    </rPh>
    <rPh sb="9" eb="12">
      <t>タンポキン</t>
    </rPh>
    <phoneticPr fontId="4"/>
  </si>
  <si>
    <t>　本支店勘定</t>
    <phoneticPr fontId="4"/>
  </si>
  <si>
    <t>　　仮払金</t>
  </si>
  <si>
    <t>　　負債の部合計</t>
    <rPh sb="5" eb="6">
      <t>ブ</t>
    </rPh>
    <phoneticPr fontId="4"/>
  </si>
  <si>
    <t>　　リース投資資産</t>
    <rPh sb="5" eb="7">
      <t>トウシ</t>
    </rPh>
    <rPh sb="7" eb="9">
      <t>シサン</t>
    </rPh>
    <phoneticPr fontId="4"/>
  </si>
  <si>
    <t>　基金又は資本金</t>
  </si>
  <si>
    <t>　　保険業法第113条繰延資産</t>
  </si>
  <si>
    <t xml:space="preserve">  持込資本金</t>
    <phoneticPr fontId="4"/>
  </si>
  <si>
    <t>　　その他の資産</t>
  </si>
  <si>
    <t xml:space="preserve">  供 託 金</t>
    <phoneticPr fontId="4"/>
  </si>
  <si>
    <t>　前払年金費用</t>
    <rPh sb="1" eb="2">
      <t>ゼン</t>
    </rPh>
    <rPh sb="2" eb="3">
      <t>バライ</t>
    </rPh>
    <rPh sb="3" eb="5">
      <t>ネンキン</t>
    </rPh>
    <rPh sb="5" eb="7">
      <t>ヒヨウ</t>
    </rPh>
    <phoneticPr fontId="4"/>
  </si>
  <si>
    <t>　基金申込証拠金又は新株式申込証拠金</t>
    <rPh sb="3" eb="4">
      <t>モウ</t>
    </rPh>
    <rPh sb="4" eb="5">
      <t>コ</t>
    </rPh>
    <rPh sb="5" eb="8">
      <t>ショウコキン</t>
    </rPh>
    <rPh sb="11" eb="13">
      <t>シンカブシキ</t>
    </rPh>
    <rPh sb="13" eb="15">
      <t>モウシコ</t>
    </rPh>
    <rPh sb="15" eb="17">
      <t>ショウコ</t>
    </rPh>
    <rPh sb="17" eb="18">
      <t>キン</t>
    </rPh>
    <phoneticPr fontId="4"/>
  </si>
  <si>
    <t>　繰延税金資産</t>
  </si>
  <si>
    <t>　基金償却積立金</t>
    <phoneticPr fontId="4"/>
  </si>
  <si>
    <t>　再評価に係る繰延税金資産</t>
    <rPh sb="1" eb="4">
      <t>サイヒョウカ</t>
    </rPh>
    <rPh sb="5" eb="6">
      <t>カカワ</t>
    </rPh>
    <rPh sb="7" eb="9">
      <t>クリノベ</t>
    </rPh>
    <rPh sb="9" eb="11">
      <t>ゼイキン</t>
    </rPh>
    <rPh sb="11" eb="13">
      <t>シサン</t>
    </rPh>
    <phoneticPr fontId="4"/>
  </si>
  <si>
    <t>　再評価積立金</t>
    <phoneticPr fontId="4"/>
  </si>
  <si>
    <t>　支払承諾見返</t>
  </si>
  <si>
    <t>　基金償却積立金減少差益</t>
    <rPh sb="1" eb="3">
      <t>キキン</t>
    </rPh>
    <rPh sb="3" eb="5">
      <t>ショウキャク</t>
    </rPh>
    <rPh sb="5" eb="7">
      <t>ツミタテ</t>
    </rPh>
    <rPh sb="7" eb="8">
      <t>キン</t>
    </rPh>
    <rPh sb="8" eb="10">
      <t>ゲンショウ</t>
    </rPh>
    <rPh sb="10" eb="12">
      <t>サエキ</t>
    </rPh>
    <phoneticPr fontId="4"/>
  </si>
  <si>
    <t>　貸倒引当金</t>
    <rPh sb="1" eb="3">
      <t>カシダオ</t>
    </rPh>
    <rPh sb="3" eb="5">
      <t>ヒキアテ</t>
    </rPh>
    <rPh sb="5" eb="6">
      <t>キン</t>
    </rPh>
    <phoneticPr fontId="4"/>
  </si>
  <si>
    <t>　資本剰余金</t>
    <rPh sb="2" eb="3">
      <t>シホン</t>
    </rPh>
    <rPh sb="4" eb="6">
      <t>ジョウヨキン</t>
    </rPh>
    <phoneticPr fontId="4"/>
  </si>
  <si>
    <t>　投資損失引当金</t>
    <rPh sb="1" eb="3">
      <t>トウシ</t>
    </rPh>
    <rPh sb="3" eb="5">
      <t>ソンシツ</t>
    </rPh>
    <rPh sb="5" eb="7">
      <t>ヒキアテ</t>
    </rPh>
    <rPh sb="7" eb="8">
      <t>キン</t>
    </rPh>
    <phoneticPr fontId="4"/>
  </si>
  <si>
    <t>　　資本準備金</t>
  </si>
  <si>
    <t>　　その他資本剰余金</t>
    <rPh sb="4" eb="5">
      <t>ソノタ</t>
    </rPh>
    <rPh sb="9" eb="10">
      <t>ジョウヨキン</t>
    </rPh>
    <phoneticPr fontId="4"/>
  </si>
  <si>
    <t>　剰余金又は利益剰余金 ※注１</t>
    <rPh sb="7" eb="8">
      <t>リエキ</t>
    </rPh>
    <rPh sb="9" eb="11">
      <t>ジョウヨキン</t>
    </rPh>
    <rPh sb="13" eb="14">
      <t>チュウ</t>
    </rPh>
    <phoneticPr fontId="4"/>
  </si>
  <si>
    <t>　　損失塡補準備金又は利益準備金</t>
    <rPh sb="4" eb="5">
      <t>ミチル</t>
    </rPh>
    <phoneticPr fontId="4"/>
  </si>
  <si>
    <t>　　その他剰余金又はその他利益剰余金</t>
    <rPh sb="4" eb="5">
      <t>タ</t>
    </rPh>
    <rPh sb="5" eb="8">
      <t>ジョウヨキン</t>
    </rPh>
    <rPh sb="8" eb="9">
      <t>マタ</t>
    </rPh>
    <rPh sb="12" eb="13">
      <t>タ</t>
    </rPh>
    <rPh sb="13" eb="15">
      <t>リエキ</t>
    </rPh>
    <rPh sb="15" eb="18">
      <t>ジョウヨキン</t>
    </rPh>
    <phoneticPr fontId="4"/>
  </si>
  <si>
    <t>　　　基金償却準備金</t>
    <phoneticPr fontId="4"/>
  </si>
  <si>
    <t>　　　社員（契約者）配当平衡積立金</t>
    <phoneticPr fontId="4"/>
  </si>
  <si>
    <t>　　　危険準備積立金</t>
    <phoneticPr fontId="4"/>
  </si>
  <si>
    <t>　　　投資収益変動積立金</t>
    <phoneticPr fontId="4"/>
  </si>
  <si>
    <t xml:space="preserve">      価格変動積立金</t>
    <phoneticPr fontId="4"/>
  </si>
  <si>
    <t>　　　海外投資等損失準備金</t>
    <rPh sb="3" eb="5">
      <t>カイガイ</t>
    </rPh>
    <rPh sb="5" eb="7">
      <t>トウシ</t>
    </rPh>
    <rPh sb="7" eb="8">
      <t>トウ</t>
    </rPh>
    <rPh sb="8" eb="10">
      <t>ソンシツ</t>
    </rPh>
    <rPh sb="10" eb="13">
      <t>ジュンビキン</t>
    </rPh>
    <phoneticPr fontId="4"/>
  </si>
  <si>
    <t>　　　退職手当積立金</t>
    <phoneticPr fontId="4"/>
  </si>
  <si>
    <t>　　　社会厚生事業増進積立金</t>
    <phoneticPr fontId="4"/>
  </si>
  <si>
    <t>　　　不動産圧縮積立金</t>
    <phoneticPr fontId="4"/>
  </si>
  <si>
    <t>　　　別途積立金</t>
    <phoneticPr fontId="4"/>
  </si>
  <si>
    <t>　　　その他の積立金</t>
    <rPh sb="7" eb="9">
      <t>ツミタテ</t>
    </rPh>
    <rPh sb="9" eb="10">
      <t>キン</t>
    </rPh>
    <phoneticPr fontId="4"/>
  </si>
  <si>
    <r>
      <t xml:space="preserve">    　 </t>
    </r>
    <r>
      <rPr>
        <sz val="11.5"/>
        <rFont val="ＭＳ 明朝"/>
        <family val="1"/>
        <charset val="128"/>
      </rPr>
      <t>当期未処分剰余金又は繰越利益剰余金</t>
    </r>
    <r>
      <rPr>
        <sz val="1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※注２</t>
    </r>
    <rPh sb="16" eb="18">
      <t>クリコシ</t>
    </rPh>
    <rPh sb="20" eb="23">
      <t>ジョウヨキン</t>
    </rPh>
    <rPh sb="25" eb="26">
      <t>チュウ</t>
    </rPh>
    <phoneticPr fontId="4"/>
  </si>
  <si>
    <t xml:space="preserve">  自己株式</t>
    <phoneticPr fontId="4"/>
  </si>
  <si>
    <t>　自己株式申込証拠金</t>
    <rPh sb="2" eb="3">
      <t>ジコ</t>
    </rPh>
    <rPh sb="4" eb="5">
      <t>カブシキ</t>
    </rPh>
    <rPh sb="5" eb="7">
      <t>モウシコミ</t>
    </rPh>
    <rPh sb="7" eb="10">
      <t>ショウコキン</t>
    </rPh>
    <phoneticPr fontId="4"/>
  </si>
  <si>
    <t>　基金等合計又は株主資本合計</t>
    <rPh sb="1" eb="3">
      <t>キキン</t>
    </rPh>
    <rPh sb="3" eb="4">
      <t>トウ</t>
    </rPh>
    <rPh sb="4" eb="6">
      <t>ゴウケイ</t>
    </rPh>
    <rPh sb="6" eb="7">
      <t>マタ</t>
    </rPh>
    <rPh sb="8" eb="10">
      <t>カブヌシ</t>
    </rPh>
    <rPh sb="10" eb="12">
      <t>シホン</t>
    </rPh>
    <rPh sb="12" eb="14">
      <t>ゴウケイ</t>
    </rPh>
    <phoneticPr fontId="4"/>
  </si>
  <si>
    <t xml:space="preserve">  その他有価証券評価差額金</t>
    <rPh sb="4" eb="5">
      <t>タ</t>
    </rPh>
    <rPh sb="5" eb="7">
      <t>ユウカ</t>
    </rPh>
    <rPh sb="7" eb="9">
      <t>ショウケン</t>
    </rPh>
    <phoneticPr fontId="4"/>
  </si>
  <si>
    <t>　繰延ヘッジ損益</t>
    <rPh sb="6" eb="8">
      <t>ソンエキ</t>
    </rPh>
    <phoneticPr fontId="4"/>
  </si>
  <si>
    <t xml:space="preserve">  土地再評価差額金</t>
    <rPh sb="6" eb="7">
      <t>サイヒョウカ</t>
    </rPh>
    <phoneticPr fontId="4"/>
  </si>
  <si>
    <t>　評価・換算差額等合計</t>
    <rPh sb="1" eb="3">
      <t>ヒョウカ</t>
    </rPh>
    <rPh sb="4" eb="6">
      <t>カンザン</t>
    </rPh>
    <rPh sb="6" eb="8">
      <t>サガク</t>
    </rPh>
    <rPh sb="8" eb="9">
      <t>トウ</t>
    </rPh>
    <rPh sb="9" eb="11">
      <t>ゴウケイ</t>
    </rPh>
    <phoneticPr fontId="4"/>
  </si>
  <si>
    <t>　株式引受権</t>
    <rPh sb="1" eb="6">
      <t>カブシキヒキウケケン</t>
    </rPh>
    <phoneticPr fontId="4"/>
  </si>
  <si>
    <t>　新株予約権</t>
    <rPh sb="1" eb="3">
      <t>シンカブ</t>
    </rPh>
    <rPh sb="3" eb="5">
      <t>ヨヤク</t>
    </rPh>
    <rPh sb="5" eb="6">
      <t>ケン</t>
    </rPh>
    <phoneticPr fontId="4"/>
  </si>
  <si>
    <t>純資産の部合計</t>
    <rPh sb="0" eb="3">
      <t>ジュンシサン</t>
    </rPh>
    <rPh sb="4" eb="5">
      <t>ブ</t>
    </rPh>
    <rPh sb="5" eb="7">
      <t>ゴウケイ</t>
    </rPh>
    <phoneticPr fontId="4"/>
  </si>
  <si>
    <t>資産の部合計</t>
    <rPh sb="3" eb="4">
      <t>ブ</t>
    </rPh>
    <phoneticPr fontId="4"/>
  </si>
  <si>
    <t>　　負債及び純資産の部合計</t>
    <rPh sb="6" eb="9">
      <t>ジュンシサン</t>
    </rPh>
    <rPh sb="10" eb="11">
      <t>ブ</t>
    </rPh>
    <phoneticPr fontId="4"/>
  </si>
  <si>
    <t>（注）表中の※印の具体的な数値は次のとおり</t>
    <rPh sb="1" eb="2">
      <t>チュウ</t>
    </rPh>
    <rPh sb="3" eb="5">
      <t>ヒョウチュウ</t>
    </rPh>
    <rPh sb="7" eb="8">
      <t>イン</t>
    </rPh>
    <rPh sb="9" eb="12">
      <t>グタイテキ</t>
    </rPh>
    <rPh sb="13" eb="15">
      <t>スウチ</t>
    </rPh>
    <rPh sb="16" eb="17">
      <t>ツギ</t>
    </rPh>
    <phoneticPr fontId="13"/>
  </si>
  <si>
    <t xml:space="preserve"> １．【剰余金又は利益剰余金】</t>
    <rPh sb="7" eb="8">
      <t>マタ</t>
    </rPh>
    <rPh sb="9" eb="11">
      <t>リエキ</t>
    </rPh>
    <rPh sb="11" eb="14">
      <t>ジョウヨキン</t>
    </rPh>
    <phoneticPr fontId="13"/>
  </si>
  <si>
    <t xml:space="preserve"> ２．【当期未処分剰余金又は繰越利益剰余金】</t>
    <rPh sb="12" eb="13">
      <t>マタ</t>
    </rPh>
    <rPh sb="14" eb="16">
      <t>クリコシ</t>
    </rPh>
    <rPh sb="16" eb="18">
      <t>リエキ</t>
    </rPh>
    <rPh sb="18" eb="21">
      <t>ジョウヨキン</t>
    </rPh>
    <phoneticPr fontId="13"/>
  </si>
  <si>
    <t xml:space="preserve"> 　　「剰余金又は利益剰余金」</t>
    <rPh sb="4" eb="7">
      <t>ジョウヨキン</t>
    </rPh>
    <rPh sb="7" eb="8">
      <t>マタ</t>
    </rPh>
    <rPh sb="9" eb="11">
      <t>リエキ</t>
    </rPh>
    <rPh sb="11" eb="14">
      <t>ジョウヨキン</t>
    </rPh>
    <phoneticPr fontId="4"/>
  </si>
  <si>
    <t>百万円</t>
    <rPh sb="0" eb="3">
      <t>ヒャクマンエン</t>
    </rPh>
    <phoneticPr fontId="4"/>
  </si>
  <si>
    <t xml:space="preserve"> 　　「当期未処分剰余金又は繰越利益剰余金」</t>
    <phoneticPr fontId="4"/>
  </si>
  <si>
    <t xml:space="preserve"> 　　「損失金」</t>
    <rPh sb="4" eb="6">
      <t>ソンシツ</t>
    </rPh>
    <rPh sb="6" eb="7">
      <t>キン</t>
    </rPh>
    <phoneticPr fontId="4"/>
  </si>
  <si>
    <t xml:space="preserve"> 　　「繰越損失金」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</si>
</sst>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平成&quot;##&quot;年3月末日&quot;"/>
    <numFmt numFmtId="177" formatCode="#,##0_ "/>
    <numFmt numFmtId="178" formatCode="#,##0.0_ "/>
  </numFmts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37" fontId="1" fillId="0" borderId="0"/>
    <xf numFmtId="0" fontId="1" fillId="0" borderId="0"/>
    <xf numFmtId="38" fontId="9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2" fillId="0" borderId="0" xfId="1" applyFont="1" applyFill="1" applyAlignment="1" applyProtection="1">
      <alignment horizontal="centerContinuous"/>
    </xf>
    <xf numFmtId="0" fontId="6" fillId="0" borderId="0" xfId="2" applyFont="1" applyFill="1"/>
    <xf numFmtId="176" fontId="7" fillId="0" borderId="0" xfId="1" applyNumberFormat="1" applyFont="1" applyFill="1" applyAlignment="1" applyProtection="1">
      <alignment horizontal="centerContinuous"/>
    </xf>
    <xf numFmtId="0" fontId="1" fillId="0" borderId="0" xfId="1" applyFill="1" applyAlignment="1" applyProtection="1">
      <alignment horizontal="centerContinuous"/>
    </xf>
    <xf numFmtId="37" fontId="1" fillId="0" borderId="0" xfId="3" quotePrefix="1" applyFont="1"/>
    <xf numFmtId="0" fontId="6" fillId="0" borderId="1" xfId="2" applyFont="1" applyFill="1" applyBorder="1"/>
    <xf numFmtId="0" fontId="6" fillId="0" borderId="0" xfId="2" applyFont="1" applyFill="1" applyBorder="1" applyAlignment="1">
      <alignment horizontal="right"/>
    </xf>
    <xf numFmtId="0" fontId="1" fillId="0" borderId="2" xfId="2" applyFont="1" applyFill="1" applyBorder="1" applyAlignment="1">
      <alignment horizontal="centerContinuous" vertical="top"/>
    </xf>
    <xf numFmtId="0" fontId="1" fillId="0" borderId="0" xfId="2" applyFont="1" applyFill="1" applyBorder="1" applyAlignment="1">
      <alignment horizontal="centerContinuous" vertical="top"/>
    </xf>
    <xf numFmtId="0" fontId="1" fillId="0" borderId="2" xfId="2" applyFont="1" applyFill="1" applyBorder="1" applyAlignment="1">
      <alignment horizontal="centerContinuous"/>
    </xf>
    <xf numFmtId="0" fontId="1" fillId="0" borderId="3" xfId="2" applyFont="1" applyFill="1" applyBorder="1" applyAlignment="1">
      <alignment horizontal="centerContinuous"/>
    </xf>
    <xf numFmtId="0" fontId="1" fillId="0" borderId="4" xfId="2" applyFont="1" applyFill="1" applyBorder="1" applyAlignment="1">
      <alignment horizontal="centerContinuous" vertical="top"/>
    </xf>
    <xf numFmtId="0" fontId="1" fillId="0" borderId="5" xfId="2" applyFont="1" applyFill="1" applyBorder="1" applyAlignment="1">
      <alignment horizontal="centerContinuous" vertical="top"/>
    </xf>
    <xf numFmtId="0" fontId="1" fillId="0" borderId="6" xfId="2" applyFont="1" applyFill="1" applyBorder="1" applyAlignment="1">
      <alignment horizontal="centerContinuous" vertical="top"/>
    </xf>
    <xf numFmtId="0" fontId="1" fillId="0" borderId="7" xfId="2" applyFont="1" applyFill="1" applyBorder="1" applyAlignment="1">
      <alignment horizontal="centerContinuous" vertical="top"/>
    </xf>
    <xf numFmtId="0" fontId="1" fillId="0" borderId="8" xfId="2" applyFont="1" applyFill="1" applyBorder="1" applyAlignment="1">
      <alignment horizontal="centerContinuous" vertical="top"/>
    </xf>
    <xf numFmtId="0" fontId="1" fillId="0" borderId="1" xfId="2" applyFont="1" applyFill="1" applyBorder="1" applyAlignment="1">
      <alignment vertical="top"/>
    </xf>
    <xf numFmtId="0" fontId="1" fillId="0" borderId="9" xfId="2" applyFont="1" applyFill="1" applyBorder="1" applyAlignment="1">
      <alignment vertical="top"/>
    </xf>
    <xf numFmtId="0" fontId="6" fillId="0" borderId="0" xfId="2" applyFont="1" applyFill="1" applyBorder="1"/>
    <xf numFmtId="0" fontId="1" fillId="0" borderId="10" xfId="2" applyFont="1" applyFill="1" applyBorder="1" applyAlignment="1">
      <alignment horizontal="centerContinuous" vertical="top"/>
    </xf>
    <xf numFmtId="0" fontId="1" fillId="0" borderId="11" xfId="1" applyFont="1" applyFill="1" applyBorder="1" applyAlignment="1" applyProtection="1">
      <alignment horizontal="right" vertical="center"/>
    </xf>
    <xf numFmtId="49" fontId="1" fillId="0" borderId="2" xfId="2" applyNumberFormat="1" applyFont="1" applyFill="1" applyBorder="1" applyAlignment="1">
      <alignment vertical="center"/>
    </xf>
    <xf numFmtId="0" fontId="1" fillId="0" borderId="12" xfId="2" applyFont="1" applyFill="1" applyBorder="1" applyAlignment="1">
      <alignment vertical="top"/>
    </xf>
    <xf numFmtId="0" fontId="1" fillId="0" borderId="13" xfId="1" applyFont="1" applyFill="1" applyBorder="1" applyAlignment="1" applyProtection="1">
      <alignment horizontal="right" vertical="center"/>
      <protection locked="0"/>
    </xf>
    <xf numFmtId="49" fontId="1" fillId="0" borderId="11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 applyProtection="1">
      <alignment vertical="center"/>
    </xf>
    <xf numFmtId="178" fontId="1" fillId="0" borderId="13" xfId="4" applyNumberFormat="1" applyFont="1" applyFill="1" applyBorder="1" applyAlignment="1">
      <alignment vertical="center"/>
    </xf>
    <xf numFmtId="178" fontId="1" fillId="0" borderId="11" xfId="2" applyNumberFormat="1" applyFont="1" applyFill="1" applyBorder="1" applyAlignment="1" applyProtection="1">
      <alignment horizontal="right" vertical="center"/>
    </xf>
    <xf numFmtId="177" fontId="1" fillId="0" borderId="13" xfId="2" applyNumberFormat="1" applyFont="1" applyFill="1" applyBorder="1" applyAlignment="1" applyProtection="1">
      <alignment vertical="center"/>
    </xf>
    <xf numFmtId="178" fontId="1" fillId="0" borderId="13" xfId="2" applyNumberFormat="1" applyFont="1" applyFill="1" applyBorder="1" applyAlignment="1" applyProtection="1">
      <alignment vertical="center"/>
    </xf>
    <xf numFmtId="178" fontId="1" fillId="0" borderId="13" xfId="2" applyNumberFormat="1" applyFont="1" applyFill="1" applyBorder="1" applyAlignment="1" applyProtection="1">
      <alignment horizontal="right" vertical="center"/>
    </xf>
    <xf numFmtId="0" fontId="6" fillId="0" borderId="11" xfId="2" applyFont="1" applyFill="1" applyBorder="1"/>
    <xf numFmtId="49" fontId="1" fillId="0" borderId="14" xfId="2" applyNumberFormat="1" applyFont="1" applyFill="1" applyBorder="1" applyAlignment="1">
      <alignment vertical="center"/>
    </xf>
    <xf numFmtId="177" fontId="1" fillId="0" borderId="15" xfId="2" applyNumberFormat="1" applyFont="1" applyFill="1" applyBorder="1" applyAlignment="1">
      <alignment vertical="center"/>
    </xf>
    <xf numFmtId="178" fontId="1" fillId="0" borderId="15" xfId="2" applyNumberFormat="1" applyFont="1" applyFill="1" applyBorder="1" applyAlignment="1">
      <alignment vertical="center"/>
    </xf>
    <xf numFmtId="178" fontId="1" fillId="0" borderId="15" xfId="2" applyNumberFormat="1" applyFont="1" applyFill="1" applyBorder="1" applyAlignment="1">
      <alignment horizontal="right" vertical="center"/>
    </xf>
    <xf numFmtId="177" fontId="1" fillId="0" borderId="13" xfId="2" applyNumberFormat="1" applyFont="1" applyFill="1" applyBorder="1" applyAlignment="1">
      <alignment vertical="center"/>
    </xf>
    <xf numFmtId="178" fontId="1" fillId="0" borderId="13" xfId="2" applyNumberFormat="1" applyFont="1" applyFill="1" applyBorder="1" applyAlignment="1">
      <alignment vertical="center"/>
    </xf>
    <xf numFmtId="178" fontId="1" fillId="0" borderId="13" xfId="2" applyNumberFormat="1" applyFont="1" applyFill="1" applyBorder="1" applyAlignment="1">
      <alignment horizontal="right" vertical="center"/>
    </xf>
    <xf numFmtId="49" fontId="1" fillId="0" borderId="16" xfId="2" applyNumberFormat="1" applyFont="1" applyFill="1" applyBorder="1" applyAlignment="1">
      <alignment horizontal="center" vertical="center"/>
    </xf>
    <xf numFmtId="177" fontId="8" fillId="0" borderId="17" xfId="2" applyNumberFormat="1" applyFont="1" applyFill="1" applyBorder="1" applyAlignment="1" applyProtection="1">
      <alignment vertical="center"/>
    </xf>
    <xf numFmtId="178" fontId="8" fillId="0" borderId="17" xfId="2" applyNumberFormat="1" applyFont="1" applyFill="1" applyBorder="1" applyAlignment="1" applyProtection="1">
      <alignment vertical="center"/>
    </xf>
    <xf numFmtId="178" fontId="8" fillId="0" borderId="17" xfId="2" applyNumberFormat="1" applyFont="1" applyFill="1" applyBorder="1" applyAlignment="1" applyProtection="1">
      <alignment horizontal="right" vertical="center"/>
    </xf>
    <xf numFmtId="49" fontId="1" fillId="0" borderId="18" xfId="2" applyNumberFormat="1" applyFont="1" applyFill="1" applyBorder="1" applyAlignment="1">
      <alignment vertical="center"/>
    </xf>
    <xf numFmtId="177" fontId="1" fillId="0" borderId="19" xfId="2" applyNumberFormat="1" applyFont="1" applyFill="1" applyBorder="1" applyAlignment="1" applyProtection="1">
      <alignment vertical="center"/>
    </xf>
    <xf numFmtId="178" fontId="1" fillId="0" borderId="19" xfId="2" applyNumberFormat="1" applyFont="1" applyFill="1" applyBorder="1" applyAlignment="1" applyProtection="1">
      <alignment vertical="center"/>
    </xf>
    <xf numFmtId="178" fontId="1" fillId="0" borderId="19" xfId="2" applyNumberFormat="1" applyFont="1" applyFill="1" applyBorder="1" applyAlignment="1" applyProtection="1">
      <alignment horizontal="right" vertical="center"/>
    </xf>
    <xf numFmtId="49" fontId="1" fillId="0" borderId="13" xfId="2" applyNumberFormat="1" applyFont="1" applyFill="1" applyBorder="1" applyAlignment="1">
      <alignment horizontal="left" vertical="center"/>
    </xf>
    <xf numFmtId="49" fontId="1" fillId="0" borderId="13" xfId="2" applyNumberFormat="1" applyFont="1" applyFill="1" applyBorder="1" applyAlignment="1">
      <alignment vertical="center"/>
    </xf>
    <xf numFmtId="178" fontId="1" fillId="0" borderId="20" xfId="2" applyNumberFormat="1" applyFont="1" applyFill="1" applyBorder="1" applyAlignment="1" applyProtection="1">
      <alignment horizontal="right" vertical="center"/>
    </xf>
    <xf numFmtId="177" fontId="1" fillId="0" borderId="20" xfId="2" applyNumberFormat="1" applyFont="1" applyFill="1" applyBorder="1" applyAlignment="1" applyProtection="1">
      <alignment vertical="center"/>
    </xf>
    <xf numFmtId="0" fontId="1" fillId="0" borderId="11" xfId="2" applyFont="1" applyFill="1" applyBorder="1" applyAlignment="1">
      <alignment vertical="center"/>
    </xf>
    <xf numFmtId="0" fontId="1" fillId="0" borderId="13" xfId="2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vertical="center" wrapText="1" shrinkToFit="1"/>
    </xf>
    <xf numFmtId="49" fontId="12" fillId="0" borderId="13" xfId="2" applyNumberFormat="1" applyFont="1" applyFill="1" applyBorder="1" applyAlignment="1">
      <alignment vertical="center"/>
    </xf>
    <xf numFmtId="49" fontId="1" fillId="0" borderId="17" xfId="2" applyNumberFormat="1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177" fontId="8" fillId="0" borderId="22" xfId="2" applyNumberFormat="1" applyFont="1" applyFill="1" applyBorder="1" applyAlignment="1" applyProtection="1">
      <alignment vertical="center"/>
    </xf>
    <xf numFmtId="178" fontId="8" fillId="0" borderId="22" xfId="2" applyNumberFormat="1" applyFont="1" applyFill="1" applyBorder="1" applyAlignment="1" applyProtection="1">
      <alignment vertical="center"/>
    </xf>
    <xf numFmtId="178" fontId="8" fillId="0" borderId="22" xfId="2" applyNumberFormat="1" applyFont="1" applyFill="1" applyBorder="1" applyAlignment="1" applyProtection="1">
      <alignment horizontal="right" vertical="center"/>
    </xf>
    <xf numFmtId="49" fontId="1" fillId="0" borderId="21" xfId="2" applyNumberFormat="1" applyFont="1" applyFill="1" applyBorder="1" applyAlignment="1">
      <alignment horizontal="center" vertical="center"/>
    </xf>
    <xf numFmtId="177" fontId="8" fillId="0" borderId="21" xfId="2" applyNumberFormat="1" applyFont="1" applyFill="1" applyBorder="1" applyAlignment="1" applyProtection="1">
      <alignment vertical="center"/>
    </xf>
    <xf numFmtId="178" fontId="8" fillId="0" borderId="21" xfId="2" applyNumberFormat="1" applyFont="1" applyFill="1" applyBorder="1" applyAlignment="1" applyProtection="1">
      <alignment vertical="center"/>
    </xf>
    <xf numFmtId="178" fontId="8" fillId="0" borderId="21" xfId="2" applyNumberFormat="1" applyFont="1" applyFill="1" applyBorder="1" applyAlignment="1" applyProtection="1">
      <alignment horizontal="right" vertical="center"/>
    </xf>
    <xf numFmtId="0" fontId="6" fillId="0" borderId="0" xfId="2" applyFont="1" applyFill="1" applyAlignment="1">
      <alignment horizontal="centerContinuous"/>
    </xf>
    <xf numFmtId="0" fontId="1" fillId="0" borderId="0" xfId="1" quotePrefix="1" applyFont="1" applyFill="1" applyBorder="1" applyAlignment="1" applyProtection="1">
      <alignment vertical="center"/>
    </xf>
    <xf numFmtId="177" fontId="6" fillId="0" borderId="3" xfId="2" applyNumberFormat="1" applyFont="1" applyFill="1" applyBorder="1" applyProtection="1"/>
    <xf numFmtId="177" fontId="6" fillId="0" borderId="0" xfId="2" applyNumberFormat="1" applyFont="1" applyFill="1" applyBorder="1"/>
    <xf numFmtId="0" fontId="1" fillId="0" borderId="0" xfId="1" applyFont="1" applyFill="1" applyAlignment="1">
      <alignment vertical="center"/>
    </xf>
    <xf numFmtId="177" fontId="6" fillId="0" borderId="0" xfId="2" applyNumberFormat="1" applyFont="1" applyFill="1" applyBorder="1" applyProtection="1"/>
    <xf numFmtId="177" fontId="6" fillId="0" borderId="0" xfId="2" applyNumberFormat="1" applyFont="1" applyFill="1"/>
    <xf numFmtId="0" fontId="1" fillId="0" borderId="0" xfId="2" applyFont="1" applyFill="1" applyAlignment="1">
      <alignment vertical="center"/>
    </xf>
    <xf numFmtId="177" fontId="1" fillId="0" borderId="0" xfId="5" applyNumberFormat="1" applyFont="1" applyFill="1" applyBorder="1" applyAlignment="1" applyProtection="1">
      <alignment vertical="center"/>
    </xf>
    <xf numFmtId="177" fontId="1" fillId="0" borderId="0" xfId="2" applyNumberFormat="1" applyFont="1" applyFill="1" applyBorder="1" applyAlignment="1" applyProtection="1">
      <alignment vertical="center"/>
    </xf>
    <xf numFmtId="177" fontId="6" fillId="0" borderId="0" xfId="2" applyNumberFormat="1" applyFont="1" applyFill="1" applyBorder="1" applyAlignment="1" applyProtection="1">
      <alignment vertical="center"/>
    </xf>
    <xf numFmtId="177" fontId="1" fillId="0" borderId="0" xfId="2" applyNumberFormat="1" applyFont="1" applyFill="1" applyAlignment="1">
      <alignment vertical="center"/>
    </xf>
    <xf numFmtId="177" fontId="6" fillId="0" borderId="0" xfId="2" applyNumberFormat="1" applyFont="1" applyFill="1" applyAlignment="1">
      <alignment vertical="center"/>
    </xf>
    <xf numFmtId="177" fontId="1" fillId="0" borderId="0" xfId="5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</cellXfs>
  <cellStyles count="6">
    <cellStyle name="桁区切り 2" xfId="5"/>
    <cellStyle name="標準" xfId="0" builtinId="0"/>
    <cellStyle name="標準 5" xfId="4"/>
    <cellStyle name="標準_CYBSZ400" xfId="2"/>
    <cellStyle name="標準_契約成績表" xfId="3"/>
    <cellStyle name="標準_貸借対照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36001;&#21209;&#32076;&#29702;G/&#20107;&#26989;&#32113;&#35336;&#12487;&#12540;&#12479;/02&#38598;&#35336;/C_&#27770;&#31639;&#32113;&#35336;/02Keep13/CYBSX25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\MACRO\&#32207;&#36039;&#29987;&#38918;&#20301;&#35211;&#20986;&#123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dcsvfscs01\PersonalFolders$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36001;&#21209;&#32076;&#29702;G/&#20107;&#26989;&#32113;&#35336;&#12487;&#12540;&#12479;/02&#38598;&#35336;/Macro/Format/Kaij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01"/>
      <sheetName val="アクサ02"/>
      <sheetName val="ﾆｯｾｲ･ｳｪﾙｽ04"/>
      <sheetName val="ﾃｨ･ｱﾝﾄﾞ･ﾃﾞｨ06"/>
      <sheetName val="太陽08"/>
      <sheetName val="第一10"/>
      <sheetName val="大同11"/>
      <sheetName val="PGF13"/>
      <sheetName val="富国15"/>
      <sheetName val="朝日16"/>
      <sheetName val="ｼﾞﾌﾞﾗﾙﾀ17"/>
      <sheetName val="明治安田18"/>
      <sheetName val="大樹19"/>
      <sheetName val="住友20"/>
      <sheetName val="ソニー22"/>
      <sheetName val="ひまわり23"/>
      <sheetName val="ﾒｯﾄﾗｲﾌ24"/>
      <sheetName val="ｱﾌﾗｯｸ25"/>
      <sheetName val="SBI26"/>
      <sheetName val="ｵﾘｯｸｽ27"/>
      <sheetName val="ｴﾇｴﾇ28"/>
      <sheetName val="プル30"/>
      <sheetName val="東京海上日動34"/>
      <sheetName val="FWD38"/>
      <sheetName val="しんらい42"/>
      <sheetName val="三井住友海上44"/>
      <sheetName val="ﾁｭｰﾘｯﾋ45"/>
      <sheetName val="ﾈｵﾌｧｰｽﾄ48"/>
      <sheetName val="ﾏﾆｭﾗｲﾌ49"/>
      <sheetName val="ｶｰﾃﾞｨﾌ50"/>
      <sheetName val="ﾌﾟﾗｲﾏﾘｰ53"/>
      <sheetName val="ｸﾚﾃﾞｨ･ｱｸﾞﾘｺﾙ54"/>
      <sheetName val="第一ﾌﾛﾝﾃｨｱ55"/>
      <sheetName val="かんぽ56"/>
      <sheetName val="ｲｵﾝ･ｱﾘｱﾝﾂ57"/>
      <sheetName val="ﾗｲﾌﾈｯﾄ58"/>
      <sheetName val="みどり60"/>
      <sheetName val="楽天61"/>
      <sheetName val="ﾒﾃﾞｨｹｱ63"/>
      <sheetName val="はなさく64"/>
      <sheetName val="なないろ65"/>
      <sheetName val="全社"/>
      <sheetName val="BS発表"/>
      <sheetName val="ｴﾗｰ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8384611</v>
          </cell>
          <cell r="D10">
            <v>344435292</v>
          </cell>
          <cell r="F10">
            <v>84.497501237036303</v>
          </cell>
          <cell r="G10">
            <v>99.161422728948253</v>
          </cell>
        </row>
        <row r="11">
          <cell r="B11">
            <v>1008</v>
          </cell>
          <cell r="D11">
            <v>2219416</v>
          </cell>
          <cell r="F11">
            <v>103.7037037037037</v>
          </cell>
          <cell r="G11">
            <v>97.460357887803269</v>
          </cell>
        </row>
        <row r="12">
          <cell r="B12">
            <v>8383597</v>
          </cell>
          <cell r="D12">
            <v>338776475</v>
          </cell>
          <cell r="F12">
            <v>84.495601814686722</v>
          </cell>
          <cell r="G12">
            <v>99.170819345229773</v>
          </cell>
        </row>
        <row r="13">
          <cell r="B13">
            <v>3301498</v>
          </cell>
          <cell r="D13">
            <v>3439360</v>
          </cell>
          <cell r="F13">
            <v>125.69272858653748</v>
          </cell>
          <cell r="G13">
            <v>99.352987701624443</v>
          </cell>
        </row>
        <row r="14">
          <cell r="B14">
            <v>604914</v>
          </cell>
          <cell r="D14">
            <v>60053</v>
          </cell>
          <cell r="F14">
            <v>57.765338161483285</v>
          </cell>
          <cell r="G14">
            <v>94.969478445140282</v>
          </cell>
        </row>
        <row r="15">
          <cell r="B15">
            <v>0</v>
          </cell>
          <cell r="D15">
            <v>1116514</v>
          </cell>
          <cell r="F15" t="str">
            <v xml:space="preserve">─ </v>
          </cell>
          <cell r="G15">
            <v>87.342497987588359</v>
          </cell>
        </row>
        <row r="16">
          <cell r="B16">
            <v>1461953</v>
          </cell>
          <cell r="D16">
            <v>0</v>
          </cell>
          <cell r="F16">
            <v>101.27849155315766</v>
          </cell>
          <cell r="G16" t="str">
            <v xml:space="preserve">─ </v>
          </cell>
        </row>
        <row r="17">
          <cell r="B17">
            <v>0</v>
          </cell>
          <cell r="D17">
            <v>4687278</v>
          </cell>
          <cell r="F17" t="str">
            <v xml:space="preserve">─ </v>
          </cell>
          <cell r="G17">
            <v>123.20893044851753</v>
          </cell>
        </row>
        <row r="18">
          <cell r="B18">
            <v>11675822</v>
          </cell>
          <cell r="D18">
            <v>0</v>
          </cell>
          <cell r="F18">
            <v>103.79391384671568</v>
          </cell>
          <cell r="G18" t="str">
            <v xml:space="preserve">─ </v>
          </cell>
        </row>
        <row r="19">
          <cell r="B19">
            <v>347150747</v>
          </cell>
          <cell r="D19">
            <v>30538089</v>
          </cell>
          <cell r="F19">
            <v>97.55105591112337</v>
          </cell>
          <cell r="G19">
            <v>93.228845161193419</v>
          </cell>
        </row>
        <row r="20">
          <cell r="B20">
            <v>163700537</v>
          </cell>
          <cell r="D20">
            <v>14804221</v>
          </cell>
          <cell r="F20">
            <v>98.967226273208283</v>
          </cell>
          <cell r="G20">
            <v>97.224116895216099</v>
          </cell>
        </row>
        <row r="21">
          <cell r="B21">
            <v>5027185</v>
          </cell>
          <cell r="D21">
            <v>6409629</v>
          </cell>
          <cell r="F21">
            <v>87.046119759417323</v>
          </cell>
          <cell r="G21">
            <v>81.269492810973958</v>
          </cell>
        </row>
        <row r="22">
          <cell r="B22">
            <v>24771846</v>
          </cell>
          <cell r="D22">
            <v>2176456</v>
          </cell>
          <cell r="F22">
            <v>97.774337226622293</v>
          </cell>
          <cell r="G22">
            <v>105.75649615060922</v>
          </cell>
        </row>
        <row r="23">
          <cell r="B23">
            <v>29892881</v>
          </cell>
          <cell r="D23">
            <v>266287</v>
          </cell>
          <cell r="F23">
            <v>90.062379887601296</v>
          </cell>
          <cell r="G23">
            <v>83.231854069901928</v>
          </cell>
        </row>
        <row r="24">
          <cell r="B24">
            <v>105276140</v>
          </cell>
          <cell r="D24">
            <v>675834</v>
          </cell>
          <cell r="F24">
            <v>98.339708352103926</v>
          </cell>
          <cell r="G24">
            <v>101.35148510397079</v>
          </cell>
        </row>
        <row r="25">
          <cell r="B25">
            <v>18482074</v>
          </cell>
          <cell r="D25">
            <v>712524</v>
          </cell>
          <cell r="F25">
            <v>96.760307009874509</v>
          </cell>
          <cell r="G25">
            <v>114.38102286098639</v>
          </cell>
        </row>
        <row r="26">
          <cell r="B26">
            <v>28216821</v>
          </cell>
          <cell r="D26">
            <v>36581</v>
          </cell>
          <cell r="F26">
            <v>95.905176142289832</v>
          </cell>
          <cell r="G26">
            <v>98.803478824546247</v>
          </cell>
        </row>
        <row r="27">
          <cell r="B27">
            <v>2534127</v>
          </cell>
          <cell r="D27">
            <v>871663</v>
          </cell>
          <cell r="F27">
            <v>98.863825221886287</v>
          </cell>
          <cell r="G27">
            <v>127.62848679808307</v>
          </cell>
        </row>
        <row r="28">
          <cell r="B28">
            <v>25682690</v>
          </cell>
          <cell r="D28">
            <v>328845</v>
          </cell>
          <cell r="F28">
            <v>95.622835424237024</v>
          </cell>
          <cell r="G28">
            <v>84.506010721132355</v>
          </cell>
        </row>
        <row r="29">
          <cell r="B29">
            <v>6484319</v>
          </cell>
          <cell r="D29">
            <v>0</v>
          </cell>
          <cell r="F29">
            <v>101.70801135484908</v>
          </cell>
          <cell r="G29" t="str">
            <v xml:space="preserve">─ </v>
          </cell>
        </row>
        <row r="30">
          <cell r="B30">
            <v>4285176</v>
          </cell>
          <cell r="D30">
            <v>2343</v>
          </cell>
          <cell r="F30">
            <v>101.62956371520606</v>
          </cell>
          <cell r="G30">
            <v>158.41784989858013</v>
          </cell>
        </row>
        <row r="31">
          <cell r="B31">
            <v>1995227</v>
          </cell>
          <cell r="D31">
            <v>0</v>
          </cell>
          <cell r="F31">
            <v>100.71786758848786</v>
          </cell>
          <cell r="G31" t="str">
            <v xml:space="preserve">─ </v>
          </cell>
        </row>
        <row r="32">
          <cell r="B32">
            <v>38663</v>
          </cell>
          <cell r="D32">
            <v>0</v>
          </cell>
          <cell r="F32">
            <v>138.61680768679193</v>
          </cell>
          <cell r="G32" t="str">
            <v xml:space="preserve">─ </v>
          </cell>
        </row>
        <row r="33">
          <cell r="B33">
            <v>94510</v>
          </cell>
          <cell r="D33">
            <v>0</v>
          </cell>
          <cell r="F33">
            <v>103.75452848830827</v>
          </cell>
          <cell r="G33" t="str">
            <v xml:space="preserve">─ </v>
          </cell>
        </row>
        <row r="34">
          <cell r="B34">
            <v>70700</v>
          </cell>
          <cell r="D34">
            <v>0</v>
          </cell>
          <cell r="F34">
            <v>119.98506550811214</v>
          </cell>
          <cell r="G34" t="str">
            <v xml:space="preserve">─ </v>
          </cell>
        </row>
        <row r="35">
          <cell r="B35">
            <v>1159259</v>
          </cell>
          <cell r="D35">
            <v>3758759</v>
          </cell>
          <cell r="F35">
            <v>105.80694683270721</v>
          </cell>
          <cell r="G35">
            <v>84.535262393227754</v>
          </cell>
        </row>
        <row r="36">
          <cell r="B36">
            <v>834355</v>
          </cell>
          <cell r="D36">
            <v>309850</v>
          </cell>
          <cell r="F36">
            <v>111.12509572803251</v>
          </cell>
          <cell r="G36">
            <v>128.1123634529352</v>
          </cell>
        </row>
        <row r="37">
          <cell r="B37">
            <v>59578</v>
          </cell>
          <cell r="D37">
            <v>31564</v>
          </cell>
          <cell r="F37">
            <v>83.439071187485112</v>
          </cell>
          <cell r="G37">
            <v>123.94565302756617</v>
          </cell>
        </row>
        <row r="38">
          <cell r="B38">
            <v>2416</v>
          </cell>
          <cell r="D38">
            <v>36329</v>
          </cell>
          <cell r="F38">
            <v>88.954344624447714</v>
          </cell>
          <cell r="G38">
            <v>113.22030728955652</v>
          </cell>
        </row>
        <row r="39">
          <cell r="B39">
            <v>262888</v>
          </cell>
          <cell r="D39">
            <v>80680</v>
          </cell>
          <cell r="F39">
            <v>97.125629923005306</v>
          </cell>
          <cell r="G39">
            <v>90.196648369461926</v>
          </cell>
        </row>
        <row r="40">
          <cell r="B40">
            <v>15305</v>
          </cell>
          <cell r="D40">
            <v>36379</v>
          </cell>
          <cell r="F40">
            <v>104.59950792782942</v>
          </cell>
          <cell r="G40">
            <v>127.3462386669934</v>
          </cell>
        </row>
        <row r="41">
          <cell r="B41">
            <v>1591962</v>
          </cell>
          <cell r="D41">
            <v>964</v>
          </cell>
          <cell r="F41">
            <v>110.18097934680222</v>
          </cell>
          <cell r="G41">
            <v>142.60355029585799</v>
          </cell>
        </row>
        <row r="42">
          <cell r="B42">
            <v>6049594</v>
          </cell>
          <cell r="D42">
            <v>1213714</v>
          </cell>
          <cell r="F42">
            <v>98.738429894845495</v>
          </cell>
          <cell r="G42">
            <v>96.762862368235176</v>
          </cell>
        </row>
        <row r="43">
          <cell r="B43">
            <v>1212067</v>
          </cell>
          <cell r="D43">
            <v>3199</v>
          </cell>
          <cell r="F43">
            <v>79.080511515626014</v>
          </cell>
          <cell r="G43">
            <v>90.418315432447713</v>
          </cell>
        </row>
        <row r="44">
          <cell r="B44">
            <v>185045</v>
          </cell>
          <cell r="D44">
            <v>0</v>
          </cell>
          <cell r="F44">
            <v>111.5017745560597</v>
          </cell>
          <cell r="G44" t="str">
            <v xml:space="preserve">─ </v>
          </cell>
        </row>
        <row r="45">
          <cell r="B45">
            <v>1540926</v>
          </cell>
          <cell r="D45">
            <v>22846</v>
          </cell>
          <cell r="F45">
            <v>101.64687722631204</v>
          </cell>
          <cell r="G45">
            <v>124.67801790002181</v>
          </cell>
        </row>
        <row r="46">
          <cell r="B46">
            <v>170553</v>
          </cell>
          <cell r="D46">
            <v>6483651</v>
          </cell>
          <cell r="F46">
            <v>75.707792150143376</v>
          </cell>
          <cell r="G46">
            <v>101.84066010876364</v>
          </cell>
        </row>
        <row r="47">
          <cell r="B47">
            <v>397629</v>
          </cell>
          <cell r="D47">
            <v>0</v>
          </cell>
          <cell r="F47">
            <v>89.217096303010862</v>
          </cell>
          <cell r="G47" t="str">
            <v xml:space="preserve">─ </v>
          </cell>
        </row>
        <row r="48">
          <cell r="B48">
            <v>7094</v>
          </cell>
          <cell r="D48">
            <v>1121815</v>
          </cell>
          <cell r="F48">
            <v>149.78885135135135</v>
          </cell>
          <cell r="G48">
            <v>42.875297157227706</v>
          </cell>
        </row>
        <row r="49">
          <cell r="B49">
            <v>0</v>
          </cell>
          <cell r="D49">
            <v>295155</v>
          </cell>
          <cell r="F49" t="str">
            <v xml:space="preserve">─ </v>
          </cell>
          <cell r="G49">
            <v>101.73128093419548</v>
          </cell>
        </row>
        <row r="50">
          <cell r="B50">
            <v>855136</v>
          </cell>
          <cell r="D50">
            <v>106680</v>
          </cell>
          <cell r="F50">
            <v>119.45041989573846</v>
          </cell>
          <cell r="G50">
            <v>98.446886852523463</v>
          </cell>
        </row>
        <row r="51">
          <cell r="B51">
            <v>655682</v>
          </cell>
          <cell r="D51">
            <v>0</v>
          </cell>
          <cell r="F51">
            <v>82.360832499067342</v>
          </cell>
          <cell r="G51" t="str">
            <v xml:space="preserve">─ </v>
          </cell>
        </row>
        <row r="52">
          <cell r="B52">
            <v>65269</v>
          </cell>
          <cell r="D52">
            <v>390085364</v>
          </cell>
          <cell r="F52">
            <v>130.72100941317845</v>
          </cell>
          <cell r="G52">
            <v>98.529194405311031</v>
          </cell>
        </row>
        <row r="53">
          <cell r="B53">
            <v>0</v>
          </cell>
          <cell r="D53">
            <v>2590652</v>
          </cell>
          <cell r="F53" t="str">
            <v xml:space="preserve">─ </v>
          </cell>
          <cell r="G53">
            <v>95.805762209294372</v>
          </cell>
        </row>
        <row r="54">
          <cell r="B54">
            <v>0</v>
          </cell>
          <cell r="D54">
            <v>0</v>
          </cell>
          <cell r="F54" t="str">
            <v xml:space="preserve">─ </v>
          </cell>
          <cell r="G54" t="str">
            <v xml:space="preserve">─ </v>
          </cell>
        </row>
        <row r="55">
          <cell r="B55">
            <v>960078</v>
          </cell>
          <cell r="D55">
            <v>0</v>
          </cell>
          <cell r="F55">
            <v>142.33457174117373</v>
          </cell>
          <cell r="G55" t="str">
            <v xml:space="preserve">─ </v>
          </cell>
        </row>
        <row r="56">
          <cell r="B56">
            <v>255900</v>
          </cell>
          <cell r="D56">
            <v>0</v>
          </cell>
          <cell r="F56">
            <v>127.72839124119653</v>
          </cell>
          <cell r="G56" t="str">
            <v xml:space="preserve">─ </v>
          </cell>
        </row>
        <row r="57">
          <cell r="B57">
            <v>2163313</v>
          </cell>
          <cell r="D57">
            <v>3353000</v>
          </cell>
          <cell r="F57">
            <v>123.0862935960008</v>
          </cell>
          <cell r="G57">
            <v>103.45572354211663</v>
          </cell>
        </row>
        <row r="58">
          <cell r="B58">
            <v>0</v>
          </cell>
          <cell r="D58">
            <v>1498</v>
          </cell>
          <cell r="F58" t="str">
            <v xml:space="preserve">─ </v>
          </cell>
          <cell r="G58">
            <v>100</v>
          </cell>
        </row>
        <row r="59">
          <cell r="B59">
            <v>106680</v>
          </cell>
          <cell r="D59">
            <v>0</v>
          </cell>
          <cell r="F59">
            <v>98.446886852523463</v>
          </cell>
          <cell r="G59" t="str">
            <v xml:space="preserve">─ </v>
          </cell>
        </row>
        <row r="60">
          <cell r="B60">
            <v>-76429.009999999995</v>
          </cell>
          <cell r="D60">
            <v>1769074</v>
          </cell>
          <cell r="F60" t="str">
            <v xml:space="preserve">─ </v>
          </cell>
          <cell r="G60">
            <v>96.83707966035638</v>
          </cell>
        </row>
        <row r="61">
          <cell r="B61">
            <v>-24552</v>
          </cell>
          <cell r="D61">
            <v>1531253</v>
          </cell>
          <cell r="F61" t="str">
            <v xml:space="preserve">─ </v>
          </cell>
          <cell r="G61">
            <v>99.4637897302255</v>
          </cell>
        </row>
        <row r="62">
          <cell r="B62">
            <v>0</v>
          </cell>
          <cell r="D62">
            <v>237821</v>
          </cell>
          <cell r="F62" t="str">
            <v xml:space="preserve">─ </v>
          </cell>
          <cell r="G62">
            <v>82.764104848476421</v>
          </cell>
        </row>
        <row r="63">
          <cell r="D63">
            <v>5941646</v>
          </cell>
          <cell r="G63">
            <v>108.29771799358414</v>
          </cell>
        </row>
        <row r="64">
          <cell r="D64">
            <v>467455</v>
          </cell>
          <cell r="G64">
            <v>107.46190769570293</v>
          </cell>
        </row>
        <row r="65">
          <cell r="D65">
            <v>5474182</v>
          </cell>
          <cell r="G65">
            <v>108.3696648669665</v>
          </cell>
        </row>
        <row r="66">
          <cell r="D66">
            <v>50800</v>
          </cell>
          <cell r="G66">
            <v>62.484624846248458</v>
          </cell>
        </row>
        <row r="67">
          <cell r="D67">
            <v>25945</v>
          </cell>
          <cell r="G67">
            <v>96.474919123935592</v>
          </cell>
        </row>
        <row r="68">
          <cell r="D68">
            <v>0</v>
          </cell>
          <cell r="G68" t="str">
            <v xml:space="preserve">─ </v>
          </cell>
        </row>
        <row r="69">
          <cell r="D69">
            <v>0</v>
          </cell>
          <cell r="G69" t="str">
            <v xml:space="preserve">─ </v>
          </cell>
        </row>
        <row r="70">
          <cell r="D70">
            <v>325764</v>
          </cell>
          <cell r="G70">
            <v>100</v>
          </cell>
        </row>
        <row r="71">
          <cell r="D71">
            <v>0</v>
          </cell>
          <cell r="G71" t="str">
            <v xml:space="preserve">─ </v>
          </cell>
        </row>
        <row r="72">
          <cell r="D72">
            <v>0</v>
          </cell>
          <cell r="G72" t="str">
            <v xml:space="preserve">─ </v>
          </cell>
        </row>
        <row r="73">
          <cell r="D73">
            <v>3035</v>
          </cell>
          <cell r="G73">
            <v>127.09380234505862</v>
          </cell>
        </row>
        <row r="74">
          <cell r="D74">
            <v>119607</v>
          </cell>
          <cell r="G74">
            <v>100.74459034896354</v>
          </cell>
        </row>
        <row r="75">
          <cell r="D75">
            <v>201160</v>
          </cell>
          <cell r="G75">
            <v>100</v>
          </cell>
        </row>
        <row r="76">
          <cell r="D76">
            <v>422556</v>
          </cell>
          <cell r="G76">
            <v>181.60235858381824</v>
          </cell>
        </row>
        <row r="77">
          <cell r="D77">
            <v>4325306</v>
          </cell>
          <cell r="G77">
            <v>106.46972596754442</v>
          </cell>
        </row>
        <row r="78">
          <cell r="D78">
            <v>-901</v>
          </cell>
          <cell r="G78" t="str">
            <v xml:space="preserve">─ </v>
          </cell>
        </row>
        <row r="79">
          <cell r="D79">
            <v>0</v>
          </cell>
          <cell r="G79" t="str">
            <v xml:space="preserve">─ </v>
          </cell>
        </row>
        <row r="80">
          <cell r="D80">
            <v>13654977</v>
          </cell>
          <cell r="G80">
            <v>102.98744026265877</v>
          </cell>
        </row>
        <row r="81">
          <cell r="D81">
            <v>16716106</v>
          </cell>
          <cell r="G81">
            <v>79.371084531853171</v>
          </cell>
        </row>
        <row r="82">
          <cell r="D82">
            <v>-1950701</v>
          </cell>
          <cell r="G82" t="str">
            <v xml:space="preserve">─ </v>
          </cell>
        </row>
        <row r="83">
          <cell r="D83">
            <v>16110</v>
          </cell>
          <cell r="G83" t="str">
            <v xml:space="preserve">─ </v>
          </cell>
        </row>
        <row r="84">
          <cell r="D84">
            <v>14781506</v>
          </cell>
          <cell r="G84">
            <v>76.036619990871387</v>
          </cell>
        </row>
        <row r="85">
          <cell r="D85">
            <v>0</v>
          </cell>
          <cell r="G85" t="str">
            <v xml:space="preserve">─ </v>
          </cell>
        </row>
        <row r="86">
          <cell r="D86">
            <v>0</v>
          </cell>
          <cell r="G86" t="str">
            <v xml:space="preserve">─ </v>
          </cell>
        </row>
        <row r="87">
          <cell r="D87">
            <v>28436479</v>
          </cell>
          <cell r="G87">
            <v>86.964746597572301</v>
          </cell>
        </row>
        <row r="88">
          <cell r="B88">
            <v>418521868</v>
          </cell>
          <cell r="D88">
            <v>418521868</v>
          </cell>
          <cell r="F88">
            <v>97.646933586163385</v>
          </cell>
          <cell r="G88">
            <v>97.646933586163385</v>
          </cell>
        </row>
      </sheetData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0B1"/>
      <sheetName val="個人･団体"/>
      <sheetName val="個年"/>
      <sheetName val="合計"/>
      <sheetName val="団年･財形"/>
      <sheetName val="財年"/>
      <sheetName val="医療・就業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ACA1"/>
      <sheetName val="BMACA2"/>
      <sheetName val="BMACB1"/>
      <sheetName val="BMACB2"/>
      <sheetName val="BM0B"/>
      <sheetName val="BM0D"/>
      <sheetName val="BMAA1"/>
      <sheetName val="BMAA2"/>
      <sheetName val="BMAA3"/>
      <sheetName val="BQPI"/>
      <sheetName val="BQKK1"/>
      <sheetName val="BQKK2"/>
      <sheetName val="BQKK3"/>
      <sheetName val="BQKK4"/>
      <sheetName val="BQKK別1"/>
      <sheetName val="BQKK別2"/>
      <sheetName val="BQKK別3"/>
      <sheetName val="BQKK別5"/>
      <sheetName val="BQKK別4"/>
      <sheetName val="BQKK別6"/>
      <sheetName val="BQKK別8"/>
      <sheetName val="BQKK別7"/>
      <sheetName val="BYKT1"/>
      <sheetName val="BYKT2"/>
      <sheetName val="BYKT別1"/>
      <sheetName val="BYKT別2"/>
      <sheetName val="BQBPA1"/>
      <sheetName val="BQBPA2"/>
      <sheetName val="BQBPB1"/>
      <sheetName val="BQBPB2"/>
      <sheetName val="CYBS"/>
      <sheetName val="CY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A91"/>
  <sheetViews>
    <sheetView showGridLines="0" tabSelected="1" zoomScale="70" zoomScaleNormal="70" workbookViewId="0">
      <selection activeCell="S20" sqref="S20"/>
    </sheetView>
  </sheetViews>
  <sheetFormatPr defaultColWidth="9.375" defaultRowHeight="13.5" customHeight="1" x14ac:dyDescent="0.15"/>
  <cols>
    <col min="1" max="1" width="45.875" style="2" customWidth="1"/>
    <col min="2" max="2" width="18.375" style="2" customWidth="1"/>
    <col min="3" max="4" width="17.125" style="2" customWidth="1"/>
    <col min="5" max="5" width="53.25" style="2" customWidth="1"/>
    <col min="6" max="6" width="18.375" style="2" customWidth="1"/>
    <col min="7" max="8" width="17.125" style="2" customWidth="1"/>
    <col min="9" max="9" width="3.375" style="2" customWidth="1"/>
    <col min="10" max="16384" width="9.375" style="2"/>
  </cols>
  <sheetData>
    <row r="1" spans="1:10" ht="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7.25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17.25" customHeight="1" x14ac:dyDescent="0.2">
      <c r="A3" s="5"/>
      <c r="B3" s="6"/>
      <c r="C3" s="6"/>
      <c r="D3" s="6"/>
      <c r="F3" s="7"/>
      <c r="G3" s="7"/>
      <c r="H3" s="7" t="s">
        <v>2</v>
      </c>
    </row>
    <row r="4" spans="1:10" ht="17.25" customHeight="1" x14ac:dyDescent="0.2">
      <c r="A4" s="8" t="s">
        <v>3</v>
      </c>
      <c r="B4" s="9"/>
      <c r="C4" s="9"/>
      <c r="D4" s="9"/>
      <c r="E4" s="10" t="s">
        <v>4</v>
      </c>
      <c r="F4" s="11"/>
      <c r="G4" s="12"/>
      <c r="H4" s="13"/>
    </row>
    <row r="5" spans="1:10" ht="17.25" customHeight="1" x14ac:dyDescent="0.15">
      <c r="A5" s="14"/>
      <c r="B5" s="15"/>
      <c r="C5" s="16" t="s">
        <v>5</v>
      </c>
      <c r="D5" s="16" t="s">
        <v>6</v>
      </c>
      <c r="E5" s="17"/>
      <c r="F5" s="18"/>
      <c r="G5" s="16" t="s">
        <v>5</v>
      </c>
      <c r="H5" s="16" t="s">
        <v>6</v>
      </c>
      <c r="I5" s="19"/>
    </row>
    <row r="6" spans="1:10" ht="17.25" customHeight="1" x14ac:dyDescent="0.15">
      <c r="A6" s="8"/>
      <c r="B6" s="20"/>
      <c r="C6" s="21" t="s">
        <v>7</v>
      </c>
      <c r="D6" s="21" t="s">
        <v>7</v>
      </c>
      <c r="E6" s="22"/>
      <c r="F6" s="23"/>
      <c r="G6" s="21" t="s">
        <v>7</v>
      </c>
      <c r="H6" s="24" t="s">
        <v>7</v>
      </c>
      <c r="I6" s="19"/>
    </row>
    <row r="7" spans="1:10" ht="21" customHeight="1" x14ac:dyDescent="0.15">
      <c r="A7" s="25" t="s">
        <v>8</v>
      </c>
      <c r="B7" s="26">
        <f>[1]全社!$B$10</f>
        <v>8384611</v>
      </c>
      <c r="C7" s="27">
        <f t="shared" ref="C7:C59" si="0">ROUND(B7/$B$85,3)*100</f>
        <v>2</v>
      </c>
      <c r="D7" s="28">
        <f>[1]全社!$F$10</f>
        <v>84.497501237036303</v>
      </c>
      <c r="E7" s="25" t="s">
        <v>9</v>
      </c>
      <c r="F7" s="29">
        <f>[1]全社!$D$10</f>
        <v>344435292</v>
      </c>
      <c r="G7" s="30">
        <f t="shared" ref="G7:G70" si="1">ROUND(F7/$F$85,3)*100</f>
        <v>82.3</v>
      </c>
      <c r="H7" s="31">
        <f>[1]全社!$G$10</f>
        <v>99.161422728948253</v>
      </c>
      <c r="I7" s="32"/>
    </row>
    <row r="8" spans="1:10" ht="21" customHeight="1" x14ac:dyDescent="0.15">
      <c r="A8" s="25" t="s">
        <v>10</v>
      </c>
      <c r="B8" s="26">
        <f>[1]全社!$B$11</f>
        <v>1008</v>
      </c>
      <c r="C8" s="27">
        <f t="shared" si="0"/>
        <v>0</v>
      </c>
      <c r="D8" s="28">
        <f>[1]全社!$F$11</f>
        <v>103.7037037037037</v>
      </c>
      <c r="E8" s="25" t="s">
        <v>11</v>
      </c>
      <c r="F8" s="29">
        <f>[1]全社!$D$11</f>
        <v>2219416</v>
      </c>
      <c r="G8" s="30">
        <f t="shared" si="1"/>
        <v>0.5</v>
      </c>
      <c r="H8" s="31">
        <f>[1]全社!$G$11</f>
        <v>97.460357887803269</v>
      </c>
      <c r="I8" s="32"/>
    </row>
    <row r="9" spans="1:10" ht="21" customHeight="1" x14ac:dyDescent="0.15">
      <c r="A9" s="25" t="s">
        <v>12</v>
      </c>
      <c r="B9" s="26">
        <f>[1]全社!$B$12</f>
        <v>8383597</v>
      </c>
      <c r="C9" s="27">
        <f t="shared" si="0"/>
        <v>2</v>
      </c>
      <c r="D9" s="28">
        <f>[1]全社!$F$12</f>
        <v>84.495601814686722</v>
      </c>
      <c r="E9" s="25" t="s">
        <v>13</v>
      </c>
      <c r="F9" s="29">
        <f>[1]全社!$D$12</f>
        <v>338776475</v>
      </c>
      <c r="G9" s="30">
        <f t="shared" si="1"/>
        <v>80.900000000000006</v>
      </c>
      <c r="H9" s="31">
        <f>[1]全社!$G$12</f>
        <v>99.170819345229773</v>
      </c>
      <c r="I9" s="32"/>
    </row>
    <row r="10" spans="1:10" ht="21" customHeight="1" x14ac:dyDescent="0.15">
      <c r="A10" s="25" t="s">
        <v>14</v>
      </c>
      <c r="B10" s="26">
        <f>[1]全社!$B$13</f>
        <v>3301498</v>
      </c>
      <c r="C10" s="27">
        <f t="shared" si="0"/>
        <v>0.8</v>
      </c>
      <c r="D10" s="28">
        <f>[1]全社!$F$13</f>
        <v>125.69272858653748</v>
      </c>
      <c r="E10" s="25" t="s">
        <v>15</v>
      </c>
      <c r="F10" s="29">
        <f>[1]全社!$D$13</f>
        <v>3439360</v>
      </c>
      <c r="G10" s="30">
        <f t="shared" si="1"/>
        <v>0.8</v>
      </c>
      <c r="H10" s="31">
        <f>[1]全社!$G$13</f>
        <v>99.352987701624443</v>
      </c>
      <c r="I10" s="32"/>
    </row>
    <row r="11" spans="1:10" ht="21" customHeight="1" x14ac:dyDescent="0.15">
      <c r="A11" s="25" t="s">
        <v>16</v>
      </c>
      <c r="B11" s="26">
        <f>[1]全社!$B$14</f>
        <v>604914</v>
      </c>
      <c r="C11" s="27">
        <f t="shared" si="0"/>
        <v>0.1</v>
      </c>
      <c r="D11" s="28">
        <f>[1]全社!$F$14</f>
        <v>57.765338161483285</v>
      </c>
      <c r="E11" s="25" t="s">
        <v>17</v>
      </c>
      <c r="F11" s="29">
        <f>[1]全社!$D$14</f>
        <v>60053</v>
      </c>
      <c r="G11" s="30">
        <f t="shared" si="1"/>
        <v>0</v>
      </c>
      <c r="H11" s="31">
        <f>[1]全社!$G$14</f>
        <v>94.969478445140282</v>
      </c>
      <c r="I11" s="32"/>
    </row>
    <row r="12" spans="1:10" ht="21" customHeight="1" x14ac:dyDescent="0.15">
      <c r="A12" s="25" t="s">
        <v>18</v>
      </c>
      <c r="B12" s="26">
        <f>[1]全社!$B$15</f>
        <v>0</v>
      </c>
      <c r="C12" s="27">
        <f t="shared" si="0"/>
        <v>0</v>
      </c>
      <c r="D12" s="28" t="str">
        <f>[1]全社!$F$15</f>
        <v xml:space="preserve">─ </v>
      </c>
      <c r="E12" s="25" t="s">
        <v>19</v>
      </c>
      <c r="F12" s="29">
        <f>[1]全社!$D$15</f>
        <v>1116514</v>
      </c>
      <c r="G12" s="30">
        <f t="shared" si="1"/>
        <v>0.3</v>
      </c>
      <c r="H12" s="31">
        <f>[1]全社!$G$15</f>
        <v>87.342497987588359</v>
      </c>
      <c r="I12" s="32"/>
    </row>
    <row r="13" spans="1:10" ht="21" customHeight="1" x14ac:dyDescent="0.15">
      <c r="A13" s="25" t="s">
        <v>20</v>
      </c>
      <c r="B13" s="26">
        <f>[1]全社!$B$16</f>
        <v>1461953</v>
      </c>
      <c r="C13" s="27">
        <f t="shared" si="0"/>
        <v>0.3</v>
      </c>
      <c r="D13" s="28">
        <f>[1]全社!$F$16</f>
        <v>101.27849155315766</v>
      </c>
      <c r="E13" s="25" t="s">
        <v>21</v>
      </c>
      <c r="F13" s="29">
        <f>[1]全社!$D$16</f>
        <v>0</v>
      </c>
      <c r="G13" s="30">
        <f t="shared" si="1"/>
        <v>0</v>
      </c>
      <c r="H13" s="31" t="str">
        <f>[1]全社!$G$16</f>
        <v xml:space="preserve">─ </v>
      </c>
      <c r="I13" s="32"/>
    </row>
    <row r="14" spans="1:10" ht="21" customHeight="1" x14ac:dyDescent="0.15">
      <c r="A14" s="25" t="s">
        <v>22</v>
      </c>
      <c r="B14" s="26">
        <f>[1]全社!$B$17</f>
        <v>0</v>
      </c>
      <c r="C14" s="27">
        <f t="shared" si="0"/>
        <v>0</v>
      </c>
      <c r="D14" s="28" t="str">
        <f>[1]全社!$F$17</f>
        <v xml:space="preserve">─ </v>
      </c>
      <c r="E14" s="25" t="s">
        <v>23</v>
      </c>
      <c r="F14" s="29">
        <f>[1]全社!$D$17</f>
        <v>4687278</v>
      </c>
      <c r="G14" s="30">
        <f t="shared" si="1"/>
        <v>1.0999999999999999</v>
      </c>
      <c r="H14" s="31">
        <f>[1]全社!$G$17</f>
        <v>123.20893044851753</v>
      </c>
      <c r="I14" s="32"/>
    </row>
    <row r="15" spans="1:10" ht="21" customHeight="1" x14ac:dyDescent="0.15">
      <c r="A15" s="25" t="s">
        <v>24</v>
      </c>
      <c r="B15" s="26">
        <f>[1]全社!$B$18</f>
        <v>11675822</v>
      </c>
      <c r="C15" s="27">
        <f t="shared" si="0"/>
        <v>2.8000000000000003</v>
      </c>
      <c r="D15" s="28">
        <f>[1]全社!$F$18</f>
        <v>103.79391384671568</v>
      </c>
      <c r="E15" s="25" t="s">
        <v>25</v>
      </c>
      <c r="F15" s="29">
        <f>[1]全社!$D$18</f>
        <v>0</v>
      </c>
      <c r="G15" s="30">
        <f t="shared" si="1"/>
        <v>0</v>
      </c>
      <c r="H15" s="31" t="str">
        <f>[1]全社!$G$18</f>
        <v xml:space="preserve">─ </v>
      </c>
      <c r="I15" s="32"/>
    </row>
    <row r="16" spans="1:10" ht="21" customHeight="1" x14ac:dyDescent="0.15">
      <c r="A16" s="25" t="s">
        <v>26</v>
      </c>
      <c r="B16" s="26">
        <f>[1]全社!$B$19</f>
        <v>347150747</v>
      </c>
      <c r="C16" s="27">
        <f t="shared" si="0"/>
        <v>82.899999999999991</v>
      </c>
      <c r="D16" s="28">
        <f>[1]全社!$F$19</f>
        <v>97.55105591112337</v>
      </c>
      <c r="E16" s="25" t="s">
        <v>27</v>
      </c>
      <c r="F16" s="29">
        <f>[1]全社!$D$19</f>
        <v>30538089</v>
      </c>
      <c r="G16" s="30">
        <f t="shared" si="1"/>
        <v>7.3</v>
      </c>
      <c r="H16" s="31">
        <f>[1]全社!$G$19</f>
        <v>93.228845161193419</v>
      </c>
      <c r="I16" s="32"/>
    </row>
    <row r="17" spans="1:9" ht="21" customHeight="1" x14ac:dyDescent="0.15">
      <c r="A17" s="25" t="s">
        <v>28</v>
      </c>
      <c r="B17" s="26">
        <f>[1]全社!$B$20</f>
        <v>163700537</v>
      </c>
      <c r="C17" s="27">
        <f t="shared" si="0"/>
        <v>39.1</v>
      </c>
      <c r="D17" s="28">
        <f>[1]全社!$F$20</f>
        <v>98.967226273208283</v>
      </c>
      <c r="E17" s="25" t="s">
        <v>29</v>
      </c>
      <c r="F17" s="29">
        <f>[1]全社!$D$20</f>
        <v>14804221</v>
      </c>
      <c r="G17" s="30">
        <f t="shared" si="1"/>
        <v>3.5000000000000004</v>
      </c>
      <c r="H17" s="31">
        <f>[1]全社!$G$20</f>
        <v>97.224116895216099</v>
      </c>
      <c r="I17" s="32"/>
    </row>
    <row r="18" spans="1:9" ht="21" customHeight="1" x14ac:dyDescent="0.15">
      <c r="A18" s="25" t="s">
        <v>30</v>
      </c>
      <c r="B18" s="26">
        <f>[1]全社!$B$21</f>
        <v>5027185</v>
      </c>
      <c r="C18" s="27">
        <f t="shared" si="0"/>
        <v>1.2</v>
      </c>
      <c r="D18" s="28">
        <f>[1]全社!$F$21</f>
        <v>87.046119759417323</v>
      </c>
      <c r="E18" s="25" t="s">
        <v>31</v>
      </c>
      <c r="F18" s="29">
        <f>[1]全社!$D$21</f>
        <v>6409629</v>
      </c>
      <c r="G18" s="30">
        <f t="shared" si="1"/>
        <v>1.5</v>
      </c>
      <c r="H18" s="31">
        <f>[1]全社!$G$21</f>
        <v>81.269492810973958</v>
      </c>
      <c r="I18" s="32"/>
    </row>
    <row r="19" spans="1:9" ht="21" customHeight="1" x14ac:dyDescent="0.15">
      <c r="A19" s="25" t="s">
        <v>32</v>
      </c>
      <c r="B19" s="26">
        <f>[1]全社!$B$22</f>
        <v>24771846</v>
      </c>
      <c r="C19" s="27">
        <f t="shared" si="0"/>
        <v>5.8999999999999995</v>
      </c>
      <c r="D19" s="28">
        <f>[1]全社!$F$22</f>
        <v>97.774337226622293</v>
      </c>
      <c r="E19" s="25" t="s">
        <v>33</v>
      </c>
      <c r="F19" s="29">
        <f>[1]全社!$D$22</f>
        <v>2176456</v>
      </c>
      <c r="G19" s="30">
        <f t="shared" si="1"/>
        <v>0.5</v>
      </c>
      <c r="H19" s="31">
        <f>[1]全社!$G$22</f>
        <v>105.75649615060922</v>
      </c>
      <c r="I19" s="32"/>
    </row>
    <row r="20" spans="1:9" ht="21" customHeight="1" x14ac:dyDescent="0.15">
      <c r="A20" s="25" t="s">
        <v>34</v>
      </c>
      <c r="B20" s="26">
        <f>[1]全社!$B$23</f>
        <v>29892881</v>
      </c>
      <c r="C20" s="27">
        <f t="shared" si="0"/>
        <v>7.1</v>
      </c>
      <c r="D20" s="28">
        <f>[1]全社!$F$23</f>
        <v>90.062379887601296</v>
      </c>
      <c r="E20" s="25" t="s">
        <v>35</v>
      </c>
      <c r="F20" s="29">
        <f>[1]全社!$D$23</f>
        <v>266287</v>
      </c>
      <c r="G20" s="30">
        <f t="shared" si="1"/>
        <v>0.1</v>
      </c>
      <c r="H20" s="31">
        <f>[1]全社!$G$23</f>
        <v>83.231854069901928</v>
      </c>
      <c r="I20" s="32"/>
    </row>
    <row r="21" spans="1:9" ht="21" customHeight="1" x14ac:dyDescent="0.15">
      <c r="A21" s="25" t="s">
        <v>36</v>
      </c>
      <c r="B21" s="26">
        <f>[1]全社!$B$24</f>
        <v>105276140</v>
      </c>
      <c r="C21" s="27">
        <f t="shared" si="0"/>
        <v>25.2</v>
      </c>
      <c r="D21" s="28">
        <f>[1]全社!$F$24</f>
        <v>98.339708352103926</v>
      </c>
      <c r="E21" s="25" t="s">
        <v>37</v>
      </c>
      <c r="F21" s="29">
        <f>[1]全社!$D$24</f>
        <v>675834</v>
      </c>
      <c r="G21" s="30">
        <f t="shared" si="1"/>
        <v>0.2</v>
      </c>
      <c r="H21" s="31">
        <f>[1]全社!$G$24</f>
        <v>101.35148510397079</v>
      </c>
      <c r="I21" s="32"/>
    </row>
    <row r="22" spans="1:9" ht="21" customHeight="1" x14ac:dyDescent="0.15">
      <c r="A22" s="25" t="s">
        <v>38</v>
      </c>
      <c r="B22" s="26">
        <f>[1]全社!$B$25</f>
        <v>18482074</v>
      </c>
      <c r="C22" s="27">
        <f t="shared" si="0"/>
        <v>4.3999999999999995</v>
      </c>
      <c r="D22" s="28">
        <f>[1]全社!$F$25</f>
        <v>96.760307009874509</v>
      </c>
      <c r="E22" s="25" t="s">
        <v>39</v>
      </c>
      <c r="F22" s="29">
        <f>[1]全社!$D$25</f>
        <v>712524</v>
      </c>
      <c r="G22" s="30">
        <f t="shared" si="1"/>
        <v>0.2</v>
      </c>
      <c r="H22" s="31">
        <f>[1]全社!$G$25</f>
        <v>114.38102286098639</v>
      </c>
      <c r="I22" s="32"/>
    </row>
    <row r="23" spans="1:9" ht="21" customHeight="1" x14ac:dyDescent="0.15">
      <c r="A23" s="25" t="s">
        <v>40</v>
      </c>
      <c r="B23" s="26">
        <f>[1]全社!$B$26</f>
        <v>28216821</v>
      </c>
      <c r="C23" s="27">
        <f t="shared" si="0"/>
        <v>6.7</v>
      </c>
      <c r="D23" s="28">
        <f>[1]全社!$F$26</f>
        <v>95.905176142289832</v>
      </c>
      <c r="E23" s="25" t="s">
        <v>41</v>
      </c>
      <c r="F23" s="29">
        <f>[1]全社!$D$26</f>
        <v>36581</v>
      </c>
      <c r="G23" s="30">
        <f t="shared" si="1"/>
        <v>0</v>
      </c>
      <c r="H23" s="31">
        <f>[1]全社!$G$26</f>
        <v>98.803478824546247</v>
      </c>
      <c r="I23" s="32"/>
    </row>
    <row r="24" spans="1:9" ht="21" customHeight="1" x14ac:dyDescent="0.15">
      <c r="A24" s="25" t="s">
        <v>42</v>
      </c>
      <c r="B24" s="26">
        <f>[1]全社!$B$27</f>
        <v>2534127</v>
      </c>
      <c r="C24" s="27">
        <f t="shared" si="0"/>
        <v>0.6</v>
      </c>
      <c r="D24" s="28">
        <f>[1]全社!$F$27</f>
        <v>98.863825221886287</v>
      </c>
      <c r="E24" s="25" t="s">
        <v>43</v>
      </c>
      <c r="F24" s="29">
        <f>[1]全社!$D$27</f>
        <v>871663</v>
      </c>
      <c r="G24" s="30">
        <f t="shared" si="1"/>
        <v>0.2</v>
      </c>
      <c r="H24" s="31">
        <f>[1]全社!$G$27</f>
        <v>127.62848679808307</v>
      </c>
      <c r="I24" s="32"/>
    </row>
    <row r="25" spans="1:9" ht="21" customHeight="1" x14ac:dyDescent="0.15">
      <c r="A25" s="25" t="s">
        <v>44</v>
      </c>
      <c r="B25" s="26">
        <f>[1]全社!$B$28</f>
        <v>25682690</v>
      </c>
      <c r="C25" s="27">
        <f t="shared" si="0"/>
        <v>6.1</v>
      </c>
      <c r="D25" s="28">
        <f>[1]全社!$F$28</f>
        <v>95.622835424237024</v>
      </c>
      <c r="E25" s="25" t="s">
        <v>45</v>
      </c>
      <c r="F25" s="29">
        <f>[1]全社!$D$28</f>
        <v>328845</v>
      </c>
      <c r="G25" s="30">
        <f t="shared" si="1"/>
        <v>0.1</v>
      </c>
      <c r="H25" s="31">
        <f>[1]全社!$G$28</f>
        <v>84.506010721132355</v>
      </c>
      <c r="I25" s="32"/>
    </row>
    <row r="26" spans="1:9" ht="21" customHeight="1" x14ac:dyDescent="0.15">
      <c r="A26" s="25" t="s">
        <v>46</v>
      </c>
      <c r="B26" s="26">
        <f>[1]全社!$B$29</f>
        <v>6484319</v>
      </c>
      <c r="C26" s="27">
        <f t="shared" si="0"/>
        <v>1.5</v>
      </c>
      <c r="D26" s="28">
        <f>[1]全社!$F$29</f>
        <v>101.70801135484908</v>
      </c>
      <c r="E26" s="25" t="s">
        <v>47</v>
      </c>
      <c r="F26" s="29">
        <f>[1]全社!$D$29</f>
        <v>0</v>
      </c>
      <c r="G26" s="30">
        <f t="shared" si="1"/>
        <v>0</v>
      </c>
      <c r="H26" s="31" t="str">
        <f>[1]全社!$G$29</f>
        <v xml:space="preserve">─ </v>
      </c>
      <c r="I26" s="32"/>
    </row>
    <row r="27" spans="1:9" ht="21" customHeight="1" x14ac:dyDescent="0.15">
      <c r="A27" s="25" t="s">
        <v>48</v>
      </c>
      <c r="B27" s="26">
        <f>[1]全社!$B$30</f>
        <v>4285176</v>
      </c>
      <c r="C27" s="27">
        <f t="shared" si="0"/>
        <v>1</v>
      </c>
      <c r="D27" s="28">
        <f>[1]全社!$F$30</f>
        <v>101.62956371520606</v>
      </c>
      <c r="E27" s="25" t="s">
        <v>49</v>
      </c>
      <c r="F27" s="29">
        <f>[1]全社!$D$30</f>
        <v>2343</v>
      </c>
      <c r="G27" s="30">
        <f t="shared" si="1"/>
        <v>0</v>
      </c>
      <c r="H27" s="31">
        <f>[1]全社!$G$30</f>
        <v>158.41784989858013</v>
      </c>
      <c r="I27" s="32"/>
    </row>
    <row r="28" spans="1:9" ht="21" customHeight="1" x14ac:dyDescent="0.15">
      <c r="A28" s="25" t="s">
        <v>50</v>
      </c>
      <c r="B28" s="26">
        <f>[1]全社!$B$31</f>
        <v>1995227</v>
      </c>
      <c r="C28" s="27">
        <f t="shared" si="0"/>
        <v>0.5</v>
      </c>
      <c r="D28" s="28">
        <f>[1]全社!$F$31</f>
        <v>100.71786758848786</v>
      </c>
      <c r="E28" s="25" t="s">
        <v>51</v>
      </c>
      <c r="F28" s="29">
        <f>[1]全社!$D$31</f>
        <v>0</v>
      </c>
      <c r="G28" s="30">
        <f t="shared" si="1"/>
        <v>0</v>
      </c>
      <c r="H28" s="31" t="str">
        <f>[1]全社!$G$31</f>
        <v xml:space="preserve">─ </v>
      </c>
      <c r="I28" s="32"/>
    </row>
    <row r="29" spans="1:9" ht="21" customHeight="1" x14ac:dyDescent="0.15">
      <c r="A29" s="25" t="s">
        <v>52</v>
      </c>
      <c r="B29" s="26">
        <f>[1]全社!$B$32</f>
        <v>38663</v>
      </c>
      <c r="C29" s="27">
        <f t="shared" si="0"/>
        <v>0</v>
      </c>
      <c r="D29" s="28">
        <f>[1]全社!$F$32</f>
        <v>138.61680768679193</v>
      </c>
      <c r="E29" s="25" t="s">
        <v>53</v>
      </c>
      <c r="F29" s="29">
        <f>[1]全社!$D$32</f>
        <v>0</v>
      </c>
      <c r="G29" s="30">
        <f t="shared" si="1"/>
        <v>0</v>
      </c>
      <c r="H29" s="31" t="str">
        <f>[1]全社!$G$32</f>
        <v xml:space="preserve">─ </v>
      </c>
      <c r="I29" s="32"/>
    </row>
    <row r="30" spans="1:9" ht="21" customHeight="1" x14ac:dyDescent="0.15">
      <c r="A30" s="25" t="s">
        <v>54</v>
      </c>
      <c r="B30" s="26">
        <f>[1]全社!$B$33</f>
        <v>94510</v>
      </c>
      <c r="C30" s="27">
        <f t="shared" si="0"/>
        <v>0</v>
      </c>
      <c r="D30" s="28">
        <f>[1]全社!$F$33</f>
        <v>103.75452848830827</v>
      </c>
      <c r="E30" s="25" t="s">
        <v>55</v>
      </c>
      <c r="F30" s="29">
        <f>[1]全社!$D$33</f>
        <v>0</v>
      </c>
      <c r="G30" s="30">
        <f t="shared" si="1"/>
        <v>0</v>
      </c>
      <c r="H30" s="31" t="str">
        <f>[1]全社!$G$33</f>
        <v xml:space="preserve">─ </v>
      </c>
      <c r="I30" s="32"/>
    </row>
    <row r="31" spans="1:9" ht="21" customHeight="1" x14ac:dyDescent="0.15">
      <c r="A31" s="25" t="s">
        <v>56</v>
      </c>
      <c r="B31" s="26">
        <f>[1]全社!$B$34</f>
        <v>70700</v>
      </c>
      <c r="C31" s="27">
        <f t="shared" si="0"/>
        <v>0</v>
      </c>
      <c r="D31" s="28">
        <f>[1]全社!$F$34</f>
        <v>119.98506550811214</v>
      </c>
      <c r="E31" s="25" t="s">
        <v>57</v>
      </c>
      <c r="F31" s="29">
        <f>[1]全社!$D$34</f>
        <v>0</v>
      </c>
      <c r="G31" s="30">
        <f t="shared" si="1"/>
        <v>0</v>
      </c>
      <c r="H31" s="31" t="str">
        <f>[1]全社!$G$34</f>
        <v xml:space="preserve">─ </v>
      </c>
      <c r="I31" s="32"/>
    </row>
    <row r="32" spans="1:9" ht="21" customHeight="1" x14ac:dyDescent="0.15">
      <c r="A32" s="25" t="s">
        <v>58</v>
      </c>
      <c r="B32" s="26">
        <f>[1]全社!$B$35</f>
        <v>1159259</v>
      </c>
      <c r="C32" s="27">
        <f t="shared" si="0"/>
        <v>0.3</v>
      </c>
      <c r="D32" s="28">
        <f>[1]全社!$F$35</f>
        <v>105.80694683270721</v>
      </c>
      <c r="E32" s="25" t="s">
        <v>59</v>
      </c>
      <c r="F32" s="29">
        <f>[1]全社!$D$35</f>
        <v>3758759</v>
      </c>
      <c r="G32" s="30">
        <f t="shared" si="1"/>
        <v>0.89999999999999991</v>
      </c>
      <c r="H32" s="31">
        <f>[1]全社!$G$35</f>
        <v>84.535262393227754</v>
      </c>
      <c r="I32" s="32"/>
    </row>
    <row r="33" spans="1:9" ht="21" customHeight="1" x14ac:dyDescent="0.15">
      <c r="A33" s="25" t="s">
        <v>60</v>
      </c>
      <c r="B33" s="26">
        <f>[1]全社!$B$36</f>
        <v>834355</v>
      </c>
      <c r="C33" s="27">
        <f t="shared" si="0"/>
        <v>0.2</v>
      </c>
      <c r="D33" s="28">
        <f>[1]全社!$F$36</f>
        <v>111.12509572803251</v>
      </c>
      <c r="E33" s="25" t="s">
        <v>61</v>
      </c>
      <c r="F33" s="29">
        <f>[1]全社!$D$36</f>
        <v>309850</v>
      </c>
      <c r="G33" s="30">
        <f t="shared" si="1"/>
        <v>0.1</v>
      </c>
      <c r="H33" s="31">
        <f>[1]全社!$G$36</f>
        <v>128.1123634529352</v>
      </c>
      <c r="I33" s="32"/>
    </row>
    <row r="34" spans="1:9" ht="21" customHeight="1" x14ac:dyDescent="0.15">
      <c r="A34" s="25" t="s">
        <v>62</v>
      </c>
      <c r="B34" s="26">
        <f>[1]全社!$B$37</f>
        <v>59578</v>
      </c>
      <c r="C34" s="27">
        <f t="shared" si="0"/>
        <v>0</v>
      </c>
      <c r="D34" s="28">
        <f>[1]全社!$F$37</f>
        <v>83.439071187485112</v>
      </c>
      <c r="E34" s="25" t="s">
        <v>63</v>
      </c>
      <c r="F34" s="29">
        <f>[1]全社!$D$37</f>
        <v>31564</v>
      </c>
      <c r="G34" s="30">
        <f t="shared" si="1"/>
        <v>0</v>
      </c>
      <c r="H34" s="31">
        <f>[1]全社!$G$37</f>
        <v>123.94565302756617</v>
      </c>
      <c r="I34" s="32"/>
    </row>
    <row r="35" spans="1:9" ht="21" customHeight="1" x14ac:dyDescent="0.15">
      <c r="A35" s="25" t="s">
        <v>52</v>
      </c>
      <c r="B35" s="26">
        <f>[1]全社!$B$38</f>
        <v>2416</v>
      </c>
      <c r="C35" s="27">
        <f t="shared" si="0"/>
        <v>0</v>
      </c>
      <c r="D35" s="28">
        <f>[1]全社!$F$38</f>
        <v>88.954344624447714</v>
      </c>
      <c r="E35" s="25" t="s">
        <v>64</v>
      </c>
      <c r="F35" s="29">
        <f>[1]全社!$D$38</f>
        <v>36329</v>
      </c>
      <c r="G35" s="30">
        <f t="shared" si="1"/>
        <v>0</v>
      </c>
      <c r="H35" s="31">
        <f>[1]全社!$G$38</f>
        <v>113.22030728955652</v>
      </c>
      <c r="I35" s="32"/>
    </row>
    <row r="36" spans="1:9" ht="21" customHeight="1" x14ac:dyDescent="0.15">
      <c r="A36" s="25" t="s">
        <v>65</v>
      </c>
      <c r="B36" s="26">
        <f>[1]全社!$B$39</f>
        <v>262888</v>
      </c>
      <c r="C36" s="27">
        <f t="shared" si="0"/>
        <v>0.1</v>
      </c>
      <c r="D36" s="28">
        <f>[1]全社!$F$39</f>
        <v>97.125629923005306</v>
      </c>
      <c r="E36" s="25" t="s">
        <v>66</v>
      </c>
      <c r="F36" s="29">
        <f>[1]全社!$D$39</f>
        <v>80680</v>
      </c>
      <c r="G36" s="30">
        <f t="shared" si="1"/>
        <v>0</v>
      </c>
      <c r="H36" s="31">
        <f>[1]全社!$G$39</f>
        <v>90.196648369461926</v>
      </c>
      <c r="I36" s="32"/>
    </row>
    <row r="37" spans="1:9" ht="21" customHeight="1" x14ac:dyDescent="0.15">
      <c r="A37" s="25" t="s">
        <v>67</v>
      </c>
      <c r="B37" s="26">
        <f>[1]全社!$B$40</f>
        <v>15305</v>
      </c>
      <c r="C37" s="27">
        <f t="shared" si="0"/>
        <v>0</v>
      </c>
      <c r="D37" s="28">
        <f>[1]全社!$F$40</f>
        <v>104.59950792782942</v>
      </c>
      <c r="E37" s="25" t="s">
        <v>68</v>
      </c>
      <c r="F37" s="29">
        <f>[1]全社!$D$40</f>
        <v>36379</v>
      </c>
      <c r="G37" s="30">
        <f t="shared" si="1"/>
        <v>0</v>
      </c>
      <c r="H37" s="31">
        <f>[1]全社!$G$40</f>
        <v>127.3462386669934</v>
      </c>
      <c r="I37" s="32"/>
    </row>
    <row r="38" spans="1:9" ht="21" customHeight="1" x14ac:dyDescent="0.15">
      <c r="A38" s="25" t="s">
        <v>69</v>
      </c>
      <c r="B38" s="26">
        <f>[1]全社!$B$41</f>
        <v>1591962</v>
      </c>
      <c r="C38" s="27">
        <f t="shared" si="0"/>
        <v>0.4</v>
      </c>
      <c r="D38" s="28">
        <f>[1]全社!$F$41</f>
        <v>110.18097934680222</v>
      </c>
      <c r="E38" s="25" t="s">
        <v>70</v>
      </c>
      <c r="F38" s="29">
        <f>[1]全社!$D$41</f>
        <v>964</v>
      </c>
      <c r="G38" s="30">
        <f t="shared" si="1"/>
        <v>0</v>
      </c>
      <c r="H38" s="31">
        <f>[1]全社!$G$41</f>
        <v>142.60355029585799</v>
      </c>
      <c r="I38" s="32"/>
    </row>
    <row r="39" spans="1:9" ht="21" customHeight="1" x14ac:dyDescent="0.15">
      <c r="A39" s="25" t="s">
        <v>71</v>
      </c>
      <c r="B39" s="26">
        <f>[1]全社!$B$42</f>
        <v>6049594</v>
      </c>
      <c r="C39" s="27">
        <f t="shared" si="0"/>
        <v>1.4000000000000001</v>
      </c>
      <c r="D39" s="28">
        <f>[1]全社!$F$42</f>
        <v>98.738429894845495</v>
      </c>
      <c r="E39" s="25" t="s">
        <v>72</v>
      </c>
      <c r="F39" s="29">
        <f>[1]全社!$D$42</f>
        <v>1213714</v>
      </c>
      <c r="G39" s="30">
        <f t="shared" si="1"/>
        <v>0.3</v>
      </c>
      <c r="H39" s="31">
        <f>[1]全社!$G$42</f>
        <v>96.762862368235176</v>
      </c>
      <c r="I39" s="32"/>
    </row>
    <row r="40" spans="1:9" ht="21" customHeight="1" x14ac:dyDescent="0.15">
      <c r="A40" s="25" t="s">
        <v>73</v>
      </c>
      <c r="B40" s="26">
        <f>[1]全社!$B$43</f>
        <v>1212067</v>
      </c>
      <c r="C40" s="27">
        <f t="shared" si="0"/>
        <v>0.3</v>
      </c>
      <c r="D40" s="28">
        <f>[1]全社!$F$43</f>
        <v>79.080511515626014</v>
      </c>
      <c r="E40" s="25" t="s">
        <v>74</v>
      </c>
      <c r="F40" s="29">
        <f>[1]全社!$D$43</f>
        <v>3199</v>
      </c>
      <c r="G40" s="30">
        <f t="shared" si="1"/>
        <v>0</v>
      </c>
      <c r="H40" s="31">
        <f>[1]全社!$G$43</f>
        <v>90.418315432447713</v>
      </c>
      <c r="I40" s="32"/>
    </row>
    <row r="41" spans="1:9" ht="21" customHeight="1" x14ac:dyDescent="0.15">
      <c r="A41" s="25" t="s">
        <v>75</v>
      </c>
      <c r="B41" s="26">
        <f>[1]全社!$B$44</f>
        <v>185045</v>
      </c>
      <c r="C41" s="27">
        <f t="shared" si="0"/>
        <v>0</v>
      </c>
      <c r="D41" s="28">
        <f>[1]全社!$F$44</f>
        <v>111.5017745560597</v>
      </c>
      <c r="E41" s="33" t="s">
        <v>76</v>
      </c>
      <c r="F41" s="34">
        <f>[1]全社!$D$44</f>
        <v>0</v>
      </c>
      <c r="G41" s="35">
        <f t="shared" si="1"/>
        <v>0</v>
      </c>
      <c r="H41" s="36" t="str">
        <f>[1]全社!$G$44</f>
        <v xml:space="preserve">─ </v>
      </c>
      <c r="I41" s="32"/>
    </row>
    <row r="42" spans="1:9" ht="21" customHeight="1" x14ac:dyDescent="0.15">
      <c r="A42" s="25" t="s">
        <v>77</v>
      </c>
      <c r="B42" s="26">
        <f>[1]全社!$B$45</f>
        <v>1540926</v>
      </c>
      <c r="C42" s="27">
        <f t="shared" si="0"/>
        <v>0.4</v>
      </c>
      <c r="D42" s="28">
        <f>[1]全社!$F$45</f>
        <v>101.64687722631204</v>
      </c>
      <c r="E42" s="33" t="s">
        <v>78</v>
      </c>
      <c r="F42" s="29">
        <f>[1]全社!$D$45</f>
        <v>22846</v>
      </c>
      <c r="G42" s="30">
        <f t="shared" si="1"/>
        <v>0</v>
      </c>
      <c r="H42" s="31">
        <f>[1]全社!$G$45</f>
        <v>124.67801790002181</v>
      </c>
      <c r="I42" s="32"/>
    </row>
    <row r="43" spans="1:9" ht="21" customHeight="1" x14ac:dyDescent="0.15">
      <c r="A43" s="25" t="s">
        <v>79</v>
      </c>
      <c r="B43" s="26">
        <f>[1]全社!$B$46</f>
        <v>170553</v>
      </c>
      <c r="C43" s="27">
        <f t="shared" si="0"/>
        <v>0</v>
      </c>
      <c r="D43" s="28">
        <f>[1]全社!$F$46</f>
        <v>75.707792150143376</v>
      </c>
      <c r="E43" s="25" t="s">
        <v>80</v>
      </c>
      <c r="F43" s="29">
        <f>[1]全社!$D$46</f>
        <v>6483651</v>
      </c>
      <c r="G43" s="30">
        <f t="shared" si="1"/>
        <v>1.5</v>
      </c>
      <c r="H43" s="31">
        <f>[1]全社!$G$46</f>
        <v>101.84066010876364</v>
      </c>
      <c r="I43" s="32"/>
    </row>
    <row r="44" spans="1:9" ht="21" customHeight="1" x14ac:dyDescent="0.15">
      <c r="A44" s="25" t="s">
        <v>81</v>
      </c>
      <c r="B44" s="26">
        <f>[1]全社!$B$47</f>
        <v>397629</v>
      </c>
      <c r="C44" s="27">
        <f t="shared" si="0"/>
        <v>0.1</v>
      </c>
      <c r="D44" s="28">
        <f>[1]全社!$F$47</f>
        <v>89.217096303010862</v>
      </c>
      <c r="E44" s="25" t="s">
        <v>82</v>
      </c>
      <c r="F44" s="29">
        <f>[1]全社!$D$47</f>
        <v>0</v>
      </c>
      <c r="G44" s="30">
        <f t="shared" si="1"/>
        <v>0</v>
      </c>
      <c r="H44" s="31" t="str">
        <f>[1]全社!$G$47</f>
        <v xml:space="preserve">─ </v>
      </c>
      <c r="I44" s="32"/>
    </row>
    <row r="45" spans="1:9" ht="21" customHeight="1" x14ac:dyDescent="0.15">
      <c r="A45" s="25" t="s">
        <v>49</v>
      </c>
      <c r="B45" s="26">
        <f>[1]全社!$B$48</f>
        <v>7094</v>
      </c>
      <c r="C45" s="27">
        <f t="shared" si="0"/>
        <v>0</v>
      </c>
      <c r="D45" s="28">
        <f>[1]全社!$F$48</f>
        <v>149.78885135135135</v>
      </c>
      <c r="E45" s="25" t="s">
        <v>83</v>
      </c>
      <c r="F45" s="29">
        <f>[1]全社!$D$48</f>
        <v>1121815</v>
      </c>
      <c r="G45" s="30">
        <f t="shared" si="1"/>
        <v>0.3</v>
      </c>
      <c r="H45" s="31">
        <f>[1]全社!$G$48</f>
        <v>42.875297157227706</v>
      </c>
      <c r="I45" s="32"/>
    </row>
    <row r="46" spans="1:9" ht="21" customHeight="1" x14ac:dyDescent="0.15">
      <c r="A46" s="25" t="s">
        <v>84</v>
      </c>
      <c r="B46" s="26">
        <f>[1]全社!$B$49</f>
        <v>0</v>
      </c>
      <c r="C46" s="27">
        <f t="shared" si="0"/>
        <v>0</v>
      </c>
      <c r="D46" s="28" t="str">
        <f>[1]全社!$F$49</f>
        <v xml:space="preserve">─ </v>
      </c>
      <c r="E46" s="25" t="s">
        <v>85</v>
      </c>
      <c r="F46" s="29">
        <f>[1]全社!$D$49</f>
        <v>295155</v>
      </c>
      <c r="G46" s="30">
        <f t="shared" si="1"/>
        <v>0.1</v>
      </c>
      <c r="H46" s="31">
        <f>[1]全社!$G$49</f>
        <v>101.73128093419548</v>
      </c>
      <c r="I46" s="32"/>
    </row>
    <row r="47" spans="1:9" ht="21" customHeight="1" x14ac:dyDescent="0.15">
      <c r="A47" s="25" t="s">
        <v>59</v>
      </c>
      <c r="B47" s="26">
        <f>[1]全社!$B$50</f>
        <v>855136</v>
      </c>
      <c r="C47" s="27">
        <f t="shared" si="0"/>
        <v>0.2</v>
      </c>
      <c r="D47" s="28">
        <f>[1]全社!$F$50</f>
        <v>119.45041989573846</v>
      </c>
      <c r="E47" s="25" t="s">
        <v>86</v>
      </c>
      <c r="F47" s="29">
        <f>[1]全社!$D$50</f>
        <v>106680</v>
      </c>
      <c r="G47" s="30">
        <f t="shared" si="1"/>
        <v>0</v>
      </c>
      <c r="H47" s="31">
        <f>[1]全社!$G$50</f>
        <v>98.446886852523463</v>
      </c>
      <c r="I47" s="32"/>
    </row>
    <row r="48" spans="1:9" ht="21" customHeight="1" thickBot="1" x14ac:dyDescent="0.2">
      <c r="A48" s="25" t="s">
        <v>87</v>
      </c>
      <c r="B48" s="26">
        <f>[1]全社!$B$51</f>
        <v>655682</v>
      </c>
      <c r="C48" s="27">
        <f t="shared" si="0"/>
        <v>0.2</v>
      </c>
      <c r="D48" s="28">
        <f>[1]全社!$F$51</f>
        <v>82.360832499067342</v>
      </c>
      <c r="E48" s="25" t="s">
        <v>88</v>
      </c>
      <c r="F48" s="37">
        <f>[1]全社!$D$51</f>
        <v>0</v>
      </c>
      <c r="G48" s="38">
        <f t="shared" si="1"/>
        <v>0</v>
      </c>
      <c r="H48" s="39" t="str">
        <f>[1]全社!$G$51</f>
        <v xml:space="preserve">─ </v>
      </c>
      <c r="I48" s="32"/>
    </row>
    <row r="49" spans="1:9" ht="21" customHeight="1" thickBot="1" x14ac:dyDescent="0.2">
      <c r="A49" s="25" t="s">
        <v>89</v>
      </c>
      <c r="B49" s="26">
        <f>[1]全社!$B$52</f>
        <v>65269</v>
      </c>
      <c r="C49" s="27">
        <f t="shared" si="0"/>
        <v>0</v>
      </c>
      <c r="D49" s="28">
        <f>[1]全社!$F$52</f>
        <v>130.72100941317845</v>
      </c>
      <c r="E49" s="40" t="s">
        <v>90</v>
      </c>
      <c r="F49" s="41">
        <f>[1]全社!$D$52</f>
        <v>390085364</v>
      </c>
      <c r="G49" s="42">
        <f t="shared" si="1"/>
        <v>93.2</v>
      </c>
      <c r="H49" s="43">
        <f>[1]全社!$G$52</f>
        <v>98.529194405311031</v>
      </c>
      <c r="I49" s="32"/>
    </row>
    <row r="50" spans="1:9" ht="21" customHeight="1" x14ac:dyDescent="0.15">
      <c r="A50" s="25" t="s">
        <v>91</v>
      </c>
      <c r="B50" s="26">
        <f>[1]全社!$B$53</f>
        <v>0</v>
      </c>
      <c r="C50" s="27">
        <f t="shared" si="0"/>
        <v>0</v>
      </c>
      <c r="D50" s="28" t="str">
        <f>[1]全社!$F$53</f>
        <v xml:space="preserve">─ </v>
      </c>
      <c r="E50" s="44" t="s">
        <v>92</v>
      </c>
      <c r="F50" s="45">
        <f>[1]全社!$D$53</f>
        <v>2590652</v>
      </c>
      <c r="G50" s="46">
        <f t="shared" si="1"/>
        <v>0.6</v>
      </c>
      <c r="H50" s="47">
        <f>[1]全社!$G$53</f>
        <v>95.805762209294372</v>
      </c>
      <c r="I50" s="32"/>
    </row>
    <row r="51" spans="1:9" ht="21" customHeight="1" x14ac:dyDescent="0.15">
      <c r="A51" s="25" t="s">
        <v>93</v>
      </c>
      <c r="B51" s="26">
        <f>[1]全社!$B$54</f>
        <v>0</v>
      </c>
      <c r="C51" s="27">
        <f t="shared" si="0"/>
        <v>0</v>
      </c>
      <c r="D51" s="28" t="str">
        <f>[1]全社!$F$54</f>
        <v xml:space="preserve">─ </v>
      </c>
      <c r="E51" s="48" t="s">
        <v>94</v>
      </c>
      <c r="F51" s="29">
        <f>[1]全社!$D$54</f>
        <v>0</v>
      </c>
      <c r="G51" s="30">
        <f t="shared" si="1"/>
        <v>0</v>
      </c>
      <c r="H51" s="31" t="str">
        <f>[1]全社!$G$54</f>
        <v xml:space="preserve">─ </v>
      </c>
      <c r="I51" s="32"/>
    </row>
    <row r="52" spans="1:9" ht="21" customHeight="1" x14ac:dyDescent="0.15">
      <c r="A52" s="25" t="s">
        <v>95</v>
      </c>
      <c r="B52" s="29">
        <f>[1]全社!$B$55</f>
        <v>960078</v>
      </c>
      <c r="C52" s="27">
        <f t="shared" si="0"/>
        <v>0.2</v>
      </c>
      <c r="D52" s="31">
        <f>[1]全社!$F$55</f>
        <v>142.33457174117373</v>
      </c>
      <c r="E52" s="48" t="s">
        <v>96</v>
      </c>
      <c r="F52" s="29">
        <f>[1]全社!$D$55</f>
        <v>0</v>
      </c>
      <c r="G52" s="30">
        <f t="shared" si="1"/>
        <v>0</v>
      </c>
      <c r="H52" s="31" t="str">
        <f>[1]全社!$G$55</f>
        <v xml:space="preserve">─ </v>
      </c>
      <c r="I52" s="32"/>
    </row>
    <row r="53" spans="1:9" ht="21" customHeight="1" x14ac:dyDescent="0.15">
      <c r="A53" s="25" t="s">
        <v>97</v>
      </c>
      <c r="B53" s="29">
        <f>[1]全社!$B$56</f>
        <v>255900</v>
      </c>
      <c r="C53" s="27">
        <f t="shared" si="0"/>
        <v>0.1</v>
      </c>
      <c r="D53" s="31">
        <f>[1]全社!$F$56</f>
        <v>127.72839124119653</v>
      </c>
      <c r="E53" s="49" t="s">
        <v>98</v>
      </c>
      <c r="F53" s="29">
        <f>[1]全社!$D$56</f>
        <v>0</v>
      </c>
      <c r="G53" s="30">
        <f t="shared" si="1"/>
        <v>0</v>
      </c>
      <c r="H53" s="31" t="str">
        <f>[1]全社!$G$56</f>
        <v xml:space="preserve">─ </v>
      </c>
      <c r="I53" s="32"/>
    </row>
    <row r="54" spans="1:9" ht="21" customHeight="1" x14ac:dyDescent="0.15">
      <c r="A54" s="25" t="s">
        <v>99</v>
      </c>
      <c r="B54" s="29">
        <f>[1]全社!$B$57</f>
        <v>2163313</v>
      </c>
      <c r="C54" s="27">
        <f t="shared" si="0"/>
        <v>0.5</v>
      </c>
      <c r="D54" s="50">
        <f>[1]全社!$F$57</f>
        <v>123.0862935960008</v>
      </c>
      <c r="E54" s="49" t="s">
        <v>100</v>
      </c>
      <c r="F54" s="29">
        <f>[1]全社!$D$57</f>
        <v>3353000</v>
      </c>
      <c r="G54" s="30">
        <f t="shared" si="1"/>
        <v>0.8</v>
      </c>
      <c r="H54" s="31">
        <f>[1]全社!$G$57</f>
        <v>103.45572354211663</v>
      </c>
      <c r="I54" s="32"/>
    </row>
    <row r="55" spans="1:9" ht="21" customHeight="1" x14ac:dyDescent="0.15">
      <c r="A55" s="25" t="s">
        <v>101</v>
      </c>
      <c r="B55" s="51">
        <f>[1]全社!$B$58</f>
        <v>0</v>
      </c>
      <c r="C55" s="27">
        <f t="shared" si="0"/>
        <v>0</v>
      </c>
      <c r="D55" s="31" t="str">
        <f>[1]全社!$F$58</f>
        <v xml:space="preserve">─ </v>
      </c>
      <c r="E55" s="49" t="s">
        <v>102</v>
      </c>
      <c r="F55" s="29">
        <f>[1]全社!$D$58</f>
        <v>1498</v>
      </c>
      <c r="G55" s="30">
        <f t="shared" si="1"/>
        <v>0</v>
      </c>
      <c r="H55" s="31">
        <f>[1]全社!$G$58</f>
        <v>100</v>
      </c>
      <c r="I55" s="32"/>
    </row>
    <row r="56" spans="1:9" ht="21" customHeight="1" x14ac:dyDescent="0.15">
      <c r="A56" s="25" t="s">
        <v>103</v>
      </c>
      <c r="B56" s="29">
        <f>[1]全社!$B$59</f>
        <v>106680</v>
      </c>
      <c r="C56" s="27">
        <f t="shared" si="0"/>
        <v>0</v>
      </c>
      <c r="D56" s="31">
        <f>[1]全社!$F$59</f>
        <v>98.446886852523463</v>
      </c>
      <c r="E56" s="49" t="s">
        <v>104</v>
      </c>
      <c r="F56" s="29">
        <f>[1]全社!$D$59</f>
        <v>0</v>
      </c>
      <c r="G56" s="30">
        <f t="shared" si="1"/>
        <v>0</v>
      </c>
      <c r="H56" s="31" t="str">
        <f>[1]全社!$G$59</f>
        <v xml:space="preserve">─ </v>
      </c>
      <c r="I56" s="19"/>
    </row>
    <row r="57" spans="1:9" ht="21" customHeight="1" x14ac:dyDescent="0.15">
      <c r="A57" s="25" t="s">
        <v>105</v>
      </c>
      <c r="B57" s="29">
        <f>[1]全社!$B$60</f>
        <v>-76429.009999999995</v>
      </c>
      <c r="C57" s="27">
        <f t="shared" si="0"/>
        <v>0</v>
      </c>
      <c r="D57" s="31" t="str">
        <f>[1]全社!$F$60</f>
        <v xml:space="preserve">─ </v>
      </c>
      <c r="E57" s="49" t="s">
        <v>106</v>
      </c>
      <c r="F57" s="29">
        <f>[1]全社!$D$60</f>
        <v>1769074</v>
      </c>
      <c r="G57" s="30">
        <f t="shared" si="1"/>
        <v>0.4</v>
      </c>
      <c r="H57" s="31">
        <f>[1]全社!$G$60</f>
        <v>96.83707966035638</v>
      </c>
      <c r="I57" s="32"/>
    </row>
    <row r="58" spans="1:9" ht="21" customHeight="1" x14ac:dyDescent="0.15">
      <c r="A58" s="25" t="s">
        <v>107</v>
      </c>
      <c r="B58" s="29">
        <f>[1]全社!$B$61</f>
        <v>-24552</v>
      </c>
      <c r="C58" s="27">
        <f t="shared" si="0"/>
        <v>0</v>
      </c>
      <c r="D58" s="31" t="str">
        <f>[1]全社!$F$61</f>
        <v xml:space="preserve">─ </v>
      </c>
      <c r="E58" s="49" t="s">
        <v>108</v>
      </c>
      <c r="F58" s="29">
        <f>[1]全社!$D$61</f>
        <v>1531253</v>
      </c>
      <c r="G58" s="30">
        <f t="shared" si="1"/>
        <v>0.4</v>
      </c>
      <c r="H58" s="31">
        <f>[1]全社!$G$61</f>
        <v>99.4637897302255</v>
      </c>
      <c r="I58" s="32"/>
    </row>
    <row r="59" spans="1:9" ht="21" customHeight="1" x14ac:dyDescent="0.15">
      <c r="A59" s="25" t="s">
        <v>88</v>
      </c>
      <c r="B59" s="29">
        <f>[1]全社!$B$62</f>
        <v>0</v>
      </c>
      <c r="C59" s="27">
        <f t="shared" si="0"/>
        <v>0</v>
      </c>
      <c r="D59" s="31" t="str">
        <f>[1]全社!$F$62</f>
        <v xml:space="preserve">─ </v>
      </c>
      <c r="E59" s="49" t="s">
        <v>109</v>
      </c>
      <c r="F59" s="29">
        <f>[1]全社!$D$62</f>
        <v>237821</v>
      </c>
      <c r="G59" s="30">
        <f t="shared" si="1"/>
        <v>0.1</v>
      </c>
      <c r="H59" s="31">
        <f>[1]全社!$G$62</f>
        <v>82.764104848476421</v>
      </c>
      <c r="I59" s="32"/>
    </row>
    <row r="60" spans="1:9" ht="21" customHeight="1" x14ac:dyDescent="0.15">
      <c r="A60" s="52"/>
      <c r="B60" s="29"/>
      <c r="C60" s="29"/>
      <c r="D60" s="31"/>
      <c r="E60" s="49" t="s">
        <v>110</v>
      </c>
      <c r="F60" s="29">
        <f>[1]全社!$D$63</f>
        <v>5941646</v>
      </c>
      <c r="G60" s="30">
        <f t="shared" si="1"/>
        <v>1.4000000000000001</v>
      </c>
      <c r="H60" s="31">
        <f>[1]全社!$G$63</f>
        <v>108.29771799358414</v>
      </c>
      <c r="I60" s="32"/>
    </row>
    <row r="61" spans="1:9" ht="21" customHeight="1" x14ac:dyDescent="0.15">
      <c r="A61" s="52"/>
      <c r="B61" s="29"/>
      <c r="C61" s="29"/>
      <c r="D61" s="31"/>
      <c r="E61" s="49" t="s">
        <v>111</v>
      </c>
      <c r="F61" s="29">
        <f>[1]全社!$D$64</f>
        <v>467455</v>
      </c>
      <c r="G61" s="30">
        <f t="shared" si="1"/>
        <v>0.1</v>
      </c>
      <c r="H61" s="31">
        <f>[1]全社!$G$64</f>
        <v>107.46190769570293</v>
      </c>
      <c r="I61" s="32"/>
    </row>
    <row r="62" spans="1:9" ht="21" customHeight="1" x14ac:dyDescent="0.15">
      <c r="A62" s="52"/>
      <c r="B62" s="29"/>
      <c r="C62" s="29"/>
      <c r="D62" s="31"/>
      <c r="E62" s="49" t="s">
        <v>112</v>
      </c>
      <c r="F62" s="29">
        <f>[1]全社!$D$65</f>
        <v>5474182</v>
      </c>
      <c r="G62" s="30">
        <f t="shared" si="1"/>
        <v>1.3</v>
      </c>
      <c r="H62" s="31">
        <f>[1]全社!$G$65</f>
        <v>108.3696648669665</v>
      </c>
      <c r="I62" s="32"/>
    </row>
    <row r="63" spans="1:9" ht="21" customHeight="1" x14ac:dyDescent="0.15">
      <c r="A63" s="52"/>
      <c r="B63" s="29"/>
      <c r="C63" s="29"/>
      <c r="D63" s="31"/>
      <c r="E63" s="49" t="s">
        <v>113</v>
      </c>
      <c r="F63" s="29">
        <f>[1]全社!$D$66</f>
        <v>50800</v>
      </c>
      <c r="G63" s="30">
        <f t="shared" si="1"/>
        <v>0</v>
      </c>
      <c r="H63" s="31">
        <f>[1]全社!$G$66</f>
        <v>62.484624846248458</v>
      </c>
      <c r="I63" s="32"/>
    </row>
    <row r="64" spans="1:9" ht="21" customHeight="1" x14ac:dyDescent="0.15">
      <c r="A64" s="52"/>
      <c r="B64" s="29"/>
      <c r="C64" s="29"/>
      <c r="D64" s="31"/>
      <c r="E64" s="49" t="s">
        <v>114</v>
      </c>
      <c r="F64" s="29">
        <f>[1]全社!$D$67</f>
        <v>25945</v>
      </c>
      <c r="G64" s="30">
        <f t="shared" si="1"/>
        <v>0</v>
      </c>
      <c r="H64" s="31">
        <f>[1]全社!$G$67</f>
        <v>96.474919123935592</v>
      </c>
      <c r="I64" s="32"/>
    </row>
    <row r="65" spans="1:9" ht="21" customHeight="1" x14ac:dyDescent="0.15">
      <c r="A65" s="52"/>
      <c r="B65" s="29"/>
      <c r="C65" s="29"/>
      <c r="D65" s="31"/>
      <c r="E65" s="49" t="s">
        <v>115</v>
      </c>
      <c r="F65" s="29">
        <f>[1]全社!$D$68</f>
        <v>0</v>
      </c>
      <c r="G65" s="30">
        <f t="shared" si="1"/>
        <v>0</v>
      </c>
      <c r="H65" s="31" t="str">
        <f>[1]全社!$G$68</f>
        <v xml:space="preserve">─ </v>
      </c>
      <c r="I65" s="32"/>
    </row>
    <row r="66" spans="1:9" ht="21" customHeight="1" x14ac:dyDescent="0.15">
      <c r="A66" s="52"/>
      <c r="B66" s="29"/>
      <c r="C66" s="29"/>
      <c r="D66" s="31"/>
      <c r="E66" s="49" t="s">
        <v>116</v>
      </c>
      <c r="F66" s="29">
        <f>[1]全社!$D$69</f>
        <v>0</v>
      </c>
      <c r="G66" s="30">
        <f t="shared" si="1"/>
        <v>0</v>
      </c>
      <c r="H66" s="31" t="str">
        <f>[1]全社!$G$69</f>
        <v xml:space="preserve">─ </v>
      </c>
      <c r="I66" s="32"/>
    </row>
    <row r="67" spans="1:9" ht="21" customHeight="1" x14ac:dyDescent="0.15">
      <c r="A67" s="52"/>
      <c r="B67" s="29"/>
      <c r="C67" s="29"/>
      <c r="D67" s="31"/>
      <c r="E67" s="49" t="s">
        <v>117</v>
      </c>
      <c r="F67" s="29">
        <f>[1]全社!$D$70</f>
        <v>325764</v>
      </c>
      <c r="G67" s="30">
        <f t="shared" si="1"/>
        <v>0.1</v>
      </c>
      <c r="H67" s="31">
        <f>[1]全社!$G$70</f>
        <v>100</v>
      </c>
      <c r="I67" s="32"/>
    </row>
    <row r="68" spans="1:9" ht="21" customHeight="1" x14ac:dyDescent="0.15">
      <c r="A68" s="52"/>
      <c r="B68" s="29"/>
      <c r="C68" s="29"/>
      <c r="D68" s="31"/>
      <c r="E68" s="49" t="s">
        <v>118</v>
      </c>
      <c r="F68" s="29">
        <f>[1]全社!$D$71</f>
        <v>0</v>
      </c>
      <c r="G68" s="30">
        <f t="shared" si="1"/>
        <v>0</v>
      </c>
      <c r="H68" s="31" t="str">
        <f>[1]全社!$G$71</f>
        <v xml:space="preserve">─ </v>
      </c>
      <c r="I68" s="32"/>
    </row>
    <row r="69" spans="1:9" ht="21" customHeight="1" x14ac:dyDescent="0.15">
      <c r="A69" s="52"/>
      <c r="B69" s="29"/>
      <c r="C69" s="29"/>
      <c r="D69" s="31"/>
      <c r="E69" s="49" t="s">
        <v>119</v>
      </c>
      <c r="F69" s="29">
        <f>[1]全社!$D$72</f>
        <v>0</v>
      </c>
      <c r="G69" s="30">
        <f t="shared" si="1"/>
        <v>0</v>
      </c>
      <c r="H69" s="31" t="str">
        <f>[1]全社!$G$72</f>
        <v xml:space="preserve">─ </v>
      </c>
      <c r="I69" s="32"/>
    </row>
    <row r="70" spans="1:9" ht="21" customHeight="1" x14ac:dyDescent="0.15">
      <c r="A70" s="52"/>
      <c r="B70" s="29"/>
      <c r="C70" s="29"/>
      <c r="D70" s="31"/>
      <c r="E70" s="49" t="s">
        <v>120</v>
      </c>
      <c r="F70" s="29">
        <f>[1]全社!$D$73</f>
        <v>3035</v>
      </c>
      <c r="G70" s="30">
        <f t="shared" si="1"/>
        <v>0</v>
      </c>
      <c r="H70" s="31">
        <f>[1]全社!$G$73</f>
        <v>127.09380234505862</v>
      </c>
      <c r="I70" s="32"/>
    </row>
    <row r="71" spans="1:9" ht="21" customHeight="1" x14ac:dyDescent="0.15">
      <c r="A71" s="53"/>
      <c r="B71" s="37"/>
      <c r="C71" s="37"/>
      <c r="D71" s="39"/>
      <c r="E71" s="49" t="s">
        <v>121</v>
      </c>
      <c r="F71" s="29">
        <f>[1]全社!$D$74</f>
        <v>119607</v>
      </c>
      <c r="G71" s="30">
        <f t="shared" ref="G71:G85" si="2">ROUND(F71/$F$85,3)*100</f>
        <v>0</v>
      </c>
      <c r="H71" s="31">
        <f>[1]全社!$G$74</f>
        <v>100.74459034896354</v>
      </c>
      <c r="I71" s="32"/>
    </row>
    <row r="72" spans="1:9" ht="21" customHeight="1" x14ac:dyDescent="0.15">
      <c r="A72" s="53"/>
      <c r="B72" s="29"/>
      <c r="C72" s="29"/>
      <c r="D72" s="31"/>
      <c r="E72" s="49" t="s">
        <v>122</v>
      </c>
      <c r="F72" s="29">
        <f>[1]全社!$D$75</f>
        <v>201160</v>
      </c>
      <c r="G72" s="30">
        <f t="shared" si="2"/>
        <v>0</v>
      </c>
      <c r="H72" s="31">
        <f>[1]全社!$G$75</f>
        <v>100</v>
      </c>
      <c r="I72" s="32"/>
    </row>
    <row r="73" spans="1:9" ht="21" customHeight="1" x14ac:dyDescent="0.15">
      <c r="A73" s="53"/>
      <c r="B73" s="29"/>
      <c r="C73" s="29"/>
      <c r="D73" s="31"/>
      <c r="E73" s="49" t="s">
        <v>123</v>
      </c>
      <c r="F73" s="29">
        <f>[1]全社!$D$76</f>
        <v>422556</v>
      </c>
      <c r="G73" s="30">
        <f t="shared" si="2"/>
        <v>0.1</v>
      </c>
      <c r="H73" s="31">
        <f>[1]全社!$G$76</f>
        <v>181.60235858381824</v>
      </c>
      <c r="I73" s="19"/>
    </row>
    <row r="74" spans="1:9" ht="21" customHeight="1" x14ac:dyDescent="0.15">
      <c r="A74" s="53"/>
      <c r="B74" s="29"/>
      <c r="C74" s="29"/>
      <c r="D74" s="31"/>
      <c r="E74" s="54" t="s">
        <v>124</v>
      </c>
      <c r="F74" s="29">
        <f>[1]全社!$D$77</f>
        <v>4325306</v>
      </c>
      <c r="G74" s="30">
        <f t="shared" si="2"/>
        <v>1</v>
      </c>
      <c r="H74" s="31">
        <f>[1]全社!$G$77</f>
        <v>106.46972596754442</v>
      </c>
      <c r="I74" s="19"/>
    </row>
    <row r="75" spans="1:9" ht="21" customHeight="1" x14ac:dyDescent="0.15">
      <c r="A75" s="53"/>
      <c r="B75" s="29"/>
      <c r="C75" s="29"/>
      <c r="D75" s="31"/>
      <c r="E75" s="49" t="s">
        <v>125</v>
      </c>
      <c r="F75" s="29">
        <f>[1]全社!$D$78</f>
        <v>-901</v>
      </c>
      <c r="G75" s="30">
        <f t="shared" si="2"/>
        <v>0</v>
      </c>
      <c r="H75" s="31" t="str">
        <f>[1]全社!$G$78</f>
        <v xml:space="preserve">─ </v>
      </c>
      <c r="I75" s="19"/>
    </row>
    <row r="76" spans="1:9" ht="21" customHeight="1" x14ac:dyDescent="0.15">
      <c r="A76" s="53"/>
      <c r="B76" s="29"/>
      <c r="C76" s="29"/>
      <c r="D76" s="31"/>
      <c r="E76" s="49" t="s">
        <v>126</v>
      </c>
      <c r="F76" s="29">
        <f>[1]全社!$D$79</f>
        <v>0</v>
      </c>
      <c r="G76" s="30">
        <f t="shared" si="2"/>
        <v>0</v>
      </c>
      <c r="H76" s="31" t="str">
        <f>[1]全社!$G$79</f>
        <v xml:space="preserve">─ </v>
      </c>
      <c r="I76" s="19"/>
    </row>
    <row r="77" spans="1:9" ht="21" customHeight="1" x14ac:dyDescent="0.15">
      <c r="A77" s="53"/>
      <c r="B77" s="29"/>
      <c r="C77" s="29"/>
      <c r="D77" s="31"/>
      <c r="E77" s="49" t="s">
        <v>127</v>
      </c>
      <c r="F77" s="29">
        <f>[1]全社!$D$80</f>
        <v>13654977</v>
      </c>
      <c r="G77" s="30">
        <f t="shared" si="2"/>
        <v>3.3000000000000003</v>
      </c>
      <c r="H77" s="31">
        <f>[1]全社!$G$80</f>
        <v>102.98744026265877</v>
      </c>
      <c r="I77" s="19"/>
    </row>
    <row r="78" spans="1:9" ht="21" customHeight="1" x14ac:dyDescent="0.15">
      <c r="A78" s="53"/>
      <c r="B78" s="29"/>
      <c r="C78" s="29"/>
      <c r="D78" s="31"/>
      <c r="E78" s="49" t="s">
        <v>128</v>
      </c>
      <c r="F78" s="29">
        <f>[1]全社!$D$81</f>
        <v>16716106</v>
      </c>
      <c r="G78" s="30">
        <f t="shared" si="2"/>
        <v>4</v>
      </c>
      <c r="H78" s="31">
        <f>[1]全社!$G$81</f>
        <v>79.371084531853171</v>
      </c>
      <c r="I78" s="19"/>
    </row>
    <row r="79" spans="1:9" ht="21" customHeight="1" x14ac:dyDescent="0.15">
      <c r="A79" s="53"/>
      <c r="B79" s="29"/>
      <c r="C79" s="29"/>
      <c r="D79" s="31"/>
      <c r="E79" s="49" t="s">
        <v>129</v>
      </c>
      <c r="F79" s="29">
        <f>[1]全社!$D$82</f>
        <v>-1950701</v>
      </c>
      <c r="G79" s="30">
        <f t="shared" si="2"/>
        <v>-0.5</v>
      </c>
      <c r="H79" s="31" t="str">
        <f>[1]全社!$G$82</f>
        <v xml:space="preserve">─ </v>
      </c>
      <c r="I79" s="19"/>
    </row>
    <row r="80" spans="1:9" ht="21" customHeight="1" x14ac:dyDescent="0.15">
      <c r="A80" s="53"/>
      <c r="B80" s="29"/>
      <c r="C80" s="29"/>
      <c r="D80" s="31"/>
      <c r="E80" s="49" t="s">
        <v>130</v>
      </c>
      <c r="F80" s="29">
        <f>[1]全社!$D$83</f>
        <v>16110</v>
      </c>
      <c r="G80" s="30">
        <f t="shared" si="2"/>
        <v>0</v>
      </c>
      <c r="H80" s="31" t="str">
        <f>[1]全社!$G$83</f>
        <v xml:space="preserve">─ </v>
      </c>
      <c r="I80" s="19"/>
    </row>
    <row r="81" spans="1:27" ht="21" customHeight="1" x14ac:dyDescent="0.15">
      <c r="A81" s="53"/>
      <c r="B81" s="29"/>
      <c r="C81" s="29"/>
      <c r="D81" s="31"/>
      <c r="E81" s="49" t="s">
        <v>131</v>
      </c>
      <c r="F81" s="29">
        <f>[1]全社!$D$84</f>
        <v>14781506</v>
      </c>
      <c r="G81" s="30">
        <f t="shared" si="2"/>
        <v>3.5000000000000004</v>
      </c>
      <c r="H81" s="31">
        <f>[1]全社!$G$84</f>
        <v>76.036619990871387</v>
      </c>
      <c r="I81" s="19"/>
    </row>
    <row r="82" spans="1:27" ht="21" customHeight="1" x14ac:dyDescent="0.15">
      <c r="A82" s="53"/>
      <c r="B82" s="29"/>
      <c r="C82" s="29"/>
      <c r="D82" s="31"/>
      <c r="E82" s="55" t="s">
        <v>132</v>
      </c>
      <c r="F82" s="29">
        <f>[1]全社!$D$85</f>
        <v>0</v>
      </c>
      <c r="G82" s="30">
        <f t="shared" si="2"/>
        <v>0</v>
      </c>
      <c r="H82" s="31" t="str">
        <f>[1]全社!$G$85</f>
        <v xml:space="preserve">─ </v>
      </c>
      <c r="I82" s="19"/>
    </row>
    <row r="83" spans="1:27" ht="21" customHeight="1" thickBot="1" x14ac:dyDescent="0.2">
      <c r="A83" s="53"/>
      <c r="B83" s="29"/>
      <c r="C83" s="29"/>
      <c r="D83" s="31"/>
      <c r="E83" s="49" t="s">
        <v>133</v>
      </c>
      <c r="F83" s="29">
        <f>[1]全社!$D$86</f>
        <v>0</v>
      </c>
      <c r="G83" s="30">
        <f t="shared" si="2"/>
        <v>0</v>
      </c>
      <c r="H83" s="31" t="str">
        <f>[1]全社!$G$86</f>
        <v xml:space="preserve">─ </v>
      </c>
      <c r="I83" s="19"/>
    </row>
    <row r="84" spans="1:27" ht="21" customHeight="1" thickBot="1" x14ac:dyDescent="0.2">
      <c r="A84" s="53"/>
      <c r="B84" s="29"/>
      <c r="C84" s="29"/>
      <c r="D84" s="31"/>
      <c r="E84" s="56" t="s">
        <v>134</v>
      </c>
      <c r="F84" s="41">
        <f>[1]全社!$D$87</f>
        <v>28436479</v>
      </c>
      <c r="G84" s="42">
        <f t="shared" si="2"/>
        <v>6.8000000000000007</v>
      </c>
      <c r="H84" s="43">
        <f>[1]全社!$G$87</f>
        <v>86.964746597572301</v>
      </c>
      <c r="I84" s="19"/>
    </row>
    <row r="85" spans="1:27" ht="21" customHeight="1" x14ac:dyDescent="0.15">
      <c r="A85" s="57" t="s">
        <v>135</v>
      </c>
      <c r="B85" s="58">
        <f>[1]全社!$B$88</f>
        <v>418521868</v>
      </c>
      <c r="C85" s="59">
        <f>ROUND(B85/$B$85,3)*100</f>
        <v>100</v>
      </c>
      <c r="D85" s="60">
        <f>[1]全社!$F$88</f>
        <v>97.646933586163385</v>
      </c>
      <c r="E85" s="61" t="s">
        <v>136</v>
      </c>
      <c r="F85" s="62">
        <f>[1]全社!$D$88</f>
        <v>418521868</v>
      </c>
      <c r="G85" s="63">
        <f t="shared" si="2"/>
        <v>100</v>
      </c>
      <c r="H85" s="64">
        <f>[1]全社!$G$88</f>
        <v>97.646933586163385</v>
      </c>
      <c r="I85" s="19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</row>
    <row r="86" spans="1:27" ht="21" customHeight="1" x14ac:dyDescent="0.15">
      <c r="A86" s="66" t="s">
        <v>137</v>
      </c>
      <c r="B86" s="67"/>
      <c r="C86" s="67"/>
      <c r="D86" s="67"/>
      <c r="F86" s="68"/>
      <c r="G86" s="68"/>
      <c r="H86" s="68"/>
      <c r="I86" s="19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</row>
    <row r="87" spans="1:27" ht="21" customHeight="1" x14ac:dyDescent="0.15">
      <c r="A87" s="69" t="s">
        <v>138</v>
      </c>
      <c r="B87" s="70"/>
      <c r="C87" s="70"/>
      <c r="D87" s="70"/>
      <c r="E87" s="69" t="s">
        <v>139</v>
      </c>
      <c r="F87" s="71"/>
      <c r="G87" s="71"/>
      <c r="H87" s="71"/>
      <c r="I87" s="19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</row>
    <row r="88" spans="1:27" ht="17.25" customHeight="1" x14ac:dyDescent="0.15">
      <c r="A88" s="72" t="s">
        <v>140</v>
      </c>
      <c r="B88" s="73">
        <v>6323191</v>
      </c>
      <c r="C88" s="74" t="s">
        <v>141</v>
      </c>
      <c r="D88" s="75"/>
      <c r="E88" s="72" t="s">
        <v>142</v>
      </c>
      <c r="F88" s="76">
        <v>4706866</v>
      </c>
      <c r="G88" s="76" t="s">
        <v>141</v>
      </c>
      <c r="H88" s="7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</row>
    <row r="89" spans="1:27" ht="21" customHeight="1" x14ac:dyDescent="0.15">
      <c r="A89" s="72" t="s">
        <v>143</v>
      </c>
      <c r="B89" s="78">
        <v>381545</v>
      </c>
      <c r="C89" s="72" t="s">
        <v>141</v>
      </c>
      <c r="D89" s="79"/>
      <c r="E89" s="72" t="s">
        <v>144</v>
      </c>
      <c r="F89" s="76">
        <v>381560</v>
      </c>
      <c r="G89" s="72" t="s">
        <v>141</v>
      </c>
      <c r="H89" s="79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</row>
    <row r="90" spans="1:27" ht="21" customHeight="1" x14ac:dyDescent="0.15"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</row>
    <row r="91" spans="1:27" ht="21" customHeight="1" x14ac:dyDescent="0.15"/>
  </sheetData>
  <phoneticPr fontId="3"/>
  <printOptions horizontalCentered="1" verticalCentered="1"/>
  <pageMargins left="0.39370078740157483" right="0.39370078740157483" top="0.39370078740157483" bottom="0.39370078740157483" header="0" footer="0.6692913385826772"/>
  <pageSetup paperSize="9" scale="4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</vt:lpstr>
      <vt:lpstr>貸借!Print_Area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kawakamin</dc:creator>
  <cp:lastModifiedBy>kawakamin</cp:lastModifiedBy>
  <dcterms:created xsi:type="dcterms:W3CDTF">2025-06-06T08:13:06Z</dcterms:created>
  <dcterms:modified xsi:type="dcterms:W3CDTF">2025-06-06T08:14:54Z</dcterms:modified>
</cp:coreProperties>
</file>