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財務経理G\05 統計\01 事業統計\05 広報部（ﾎｰﾑﾍﾟｰｼﾞ用）\★★HP掲載用ファイル【こちらに保存！】\2025.3月分（0612開示用）★\"/>
    </mc:Choice>
  </mc:AlternateContent>
  <bookViews>
    <workbookView xWindow="0" yWindow="0" windowWidth="28800" windowHeight="12090"/>
  </bookViews>
  <sheets>
    <sheet name="損益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Fill" hidden="1">#REF!</definedName>
    <definedName name="_Key1" localSheetId="0" hidden="1">[3]日本01!#REF!</definedName>
    <definedName name="_Key1" hidden="1">[4]日本01!#REF!</definedName>
    <definedName name="_Order1" hidden="1">255</definedName>
    <definedName name="_Order2" hidden="1">255</definedName>
    <definedName name="_Sort" hidden="1">#REF!</definedName>
    <definedName name="_xlnm.Print_Area" localSheetId="0">損益!$A$1:$I$74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C73" i="1"/>
  <c r="E72" i="1"/>
  <c r="D72" i="1"/>
  <c r="C72" i="1"/>
  <c r="E71" i="1"/>
  <c r="D71" i="1"/>
  <c r="C71" i="1"/>
  <c r="E70" i="1"/>
  <c r="D70" i="1"/>
  <c r="C70" i="1"/>
  <c r="E69" i="1"/>
  <c r="C69" i="1"/>
  <c r="D69" i="1" s="1"/>
  <c r="E68" i="1"/>
  <c r="C68" i="1"/>
  <c r="D68" i="1" s="1"/>
  <c r="E67" i="1"/>
  <c r="C67" i="1"/>
  <c r="D67" i="1" s="1"/>
  <c r="E66" i="1"/>
  <c r="C66" i="1"/>
  <c r="D66" i="1" s="1"/>
  <c r="E65" i="1"/>
  <c r="C65" i="1"/>
  <c r="D65" i="1" s="1"/>
  <c r="E64" i="1"/>
  <c r="D64" i="1"/>
  <c r="C64" i="1"/>
  <c r="E63" i="1"/>
  <c r="D63" i="1"/>
  <c r="C63" i="1"/>
  <c r="E62" i="1"/>
  <c r="D62" i="1"/>
  <c r="C62" i="1"/>
  <c r="E61" i="1"/>
  <c r="C61" i="1"/>
  <c r="D61" i="1" s="1"/>
  <c r="E60" i="1"/>
  <c r="C60" i="1"/>
  <c r="D60" i="1" s="1"/>
  <c r="E59" i="1"/>
  <c r="C59" i="1"/>
  <c r="D59" i="1" s="1"/>
  <c r="E58" i="1"/>
  <c r="C58" i="1"/>
  <c r="D58" i="1" s="1"/>
  <c r="E57" i="1"/>
  <c r="C57" i="1"/>
  <c r="D57" i="1" s="1"/>
  <c r="E56" i="1"/>
  <c r="D56" i="1"/>
  <c r="C56" i="1"/>
  <c r="E55" i="1"/>
  <c r="D55" i="1"/>
  <c r="C55" i="1"/>
  <c r="E54" i="1"/>
  <c r="D54" i="1"/>
  <c r="C54" i="1"/>
  <c r="E53" i="1"/>
  <c r="C53" i="1"/>
  <c r="D53" i="1" s="1"/>
  <c r="E52" i="1"/>
  <c r="C52" i="1"/>
  <c r="D52" i="1" s="1"/>
  <c r="E51" i="1"/>
  <c r="C51" i="1"/>
  <c r="D51" i="1" s="1"/>
  <c r="E50" i="1"/>
  <c r="C50" i="1"/>
  <c r="D50" i="1" s="1"/>
  <c r="E49" i="1"/>
  <c r="C49" i="1"/>
  <c r="D49" i="1" s="1"/>
  <c r="E48" i="1"/>
  <c r="D48" i="1"/>
  <c r="C48" i="1"/>
  <c r="E47" i="1"/>
  <c r="D47" i="1"/>
  <c r="C47" i="1"/>
  <c r="E46" i="1"/>
  <c r="D46" i="1"/>
  <c r="C46" i="1"/>
  <c r="E45" i="1"/>
  <c r="C45" i="1"/>
  <c r="D45" i="1" s="1"/>
  <c r="E44" i="1"/>
  <c r="C44" i="1"/>
  <c r="D44" i="1" s="1"/>
  <c r="E43" i="1"/>
  <c r="C43" i="1"/>
  <c r="D43" i="1" s="1"/>
  <c r="E42" i="1"/>
  <c r="C42" i="1"/>
  <c r="D42" i="1" s="1"/>
  <c r="E41" i="1"/>
  <c r="C41" i="1"/>
  <c r="D41" i="1" s="1"/>
  <c r="E40" i="1"/>
  <c r="D40" i="1"/>
  <c r="C40" i="1"/>
  <c r="E39" i="1"/>
  <c r="D39" i="1"/>
  <c r="C39" i="1"/>
  <c r="E38" i="1"/>
  <c r="D38" i="1"/>
  <c r="C38" i="1"/>
  <c r="E37" i="1"/>
  <c r="C37" i="1"/>
  <c r="D37" i="1" s="1"/>
  <c r="E36" i="1"/>
  <c r="C36" i="1"/>
  <c r="E35" i="1"/>
  <c r="D35" i="1"/>
  <c r="C35" i="1"/>
  <c r="I34" i="1"/>
  <c r="H34" i="1"/>
  <c r="E34" i="1"/>
  <c r="D34" i="1"/>
  <c r="C34" i="1"/>
  <c r="I33" i="1"/>
  <c r="H33" i="1"/>
  <c r="E33" i="1"/>
  <c r="D33" i="1"/>
  <c r="C33" i="1"/>
  <c r="I32" i="1"/>
  <c r="H32" i="1"/>
  <c r="E32" i="1"/>
  <c r="C32" i="1"/>
  <c r="D32" i="1" s="1"/>
  <c r="I31" i="1"/>
  <c r="H31" i="1"/>
  <c r="E31" i="1"/>
  <c r="C31" i="1"/>
  <c r="D31" i="1" s="1"/>
  <c r="I30" i="1"/>
  <c r="H30" i="1"/>
  <c r="E30" i="1"/>
  <c r="C30" i="1"/>
  <c r="D30" i="1" s="1"/>
  <c r="I29" i="1"/>
  <c r="H29" i="1"/>
  <c r="E29" i="1"/>
  <c r="C29" i="1"/>
  <c r="D29" i="1" s="1"/>
  <c r="I28" i="1"/>
  <c r="H28" i="1"/>
  <c r="E28" i="1"/>
  <c r="C28" i="1"/>
  <c r="D28" i="1" s="1"/>
  <c r="I27" i="1"/>
  <c r="H27" i="1"/>
  <c r="E27" i="1"/>
  <c r="D27" i="1"/>
  <c r="C27" i="1"/>
  <c r="I26" i="1"/>
  <c r="H26" i="1"/>
  <c r="E26" i="1"/>
  <c r="D26" i="1"/>
  <c r="C26" i="1"/>
  <c r="I25" i="1"/>
  <c r="H25" i="1"/>
  <c r="E25" i="1"/>
  <c r="D25" i="1"/>
  <c r="C25" i="1"/>
  <c r="I24" i="1"/>
  <c r="H24" i="1"/>
  <c r="E24" i="1"/>
  <c r="C24" i="1"/>
  <c r="D24" i="1" s="1"/>
  <c r="I23" i="1"/>
  <c r="H23" i="1"/>
  <c r="E23" i="1"/>
  <c r="C23" i="1"/>
  <c r="D23" i="1" s="1"/>
  <c r="I22" i="1"/>
  <c r="H22" i="1"/>
  <c r="E22" i="1"/>
  <c r="C22" i="1"/>
  <c r="D22" i="1" s="1"/>
  <c r="I21" i="1"/>
  <c r="H21" i="1"/>
  <c r="E21" i="1"/>
  <c r="C21" i="1"/>
  <c r="D21" i="1" s="1"/>
  <c r="I20" i="1"/>
  <c r="H20" i="1"/>
  <c r="E20" i="1"/>
  <c r="C20" i="1"/>
  <c r="D20" i="1" s="1"/>
  <c r="I19" i="1"/>
  <c r="H19" i="1"/>
  <c r="E19" i="1"/>
  <c r="D19" i="1"/>
  <c r="C19" i="1"/>
  <c r="I18" i="1"/>
  <c r="H18" i="1"/>
  <c r="E18" i="1"/>
  <c r="D18" i="1"/>
  <c r="C18" i="1"/>
  <c r="I17" i="1"/>
  <c r="H17" i="1"/>
  <c r="E17" i="1"/>
  <c r="D17" i="1"/>
  <c r="C17" i="1"/>
  <c r="I16" i="1"/>
  <c r="H16" i="1"/>
  <c r="E16" i="1"/>
  <c r="C16" i="1"/>
  <c r="D16" i="1" s="1"/>
  <c r="I15" i="1"/>
  <c r="H15" i="1"/>
  <c r="E15" i="1"/>
  <c r="C15" i="1"/>
  <c r="D15" i="1" s="1"/>
  <c r="I14" i="1"/>
  <c r="H14" i="1"/>
  <c r="E14" i="1"/>
  <c r="C14" i="1"/>
  <c r="D14" i="1" s="1"/>
  <c r="I13" i="1"/>
  <c r="H13" i="1"/>
  <c r="E13" i="1"/>
  <c r="C13" i="1"/>
  <c r="D13" i="1" s="1"/>
  <c r="I12" i="1"/>
  <c r="H12" i="1"/>
  <c r="E12" i="1"/>
  <c r="C12" i="1"/>
  <c r="D12" i="1" s="1"/>
  <c r="I11" i="1"/>
  <c r="H11" i="1"/>
  <c r="E11" i="1"/>
  <c r="D11" i="1"/>
  <c r="C11" i="1"/>
  <c r="I10" i="1"/>
  <c r="H10" i="1"/>
  <c r="E10" i="1"/>
  <c r="D10" i="1"/>
  <c r="C10" i="1"/>
  <c r="I9" i="1"/>
  <c r="H9" i="1"/>
  <c r="E9" i="1"/>
  <c r="D9" i="1"/>
  <c r="C9" i="1"/>
  <c r="I8" i="1"/>
  <c r="H8" i="1"/>
  <c r="E8" i="1"/>
  <c r="C8" i="1"/>
  <c r="D8" i="1" s="1"/>
  <c r="I7" i="1"/>
  <c r="H7" i="1"/>
  <c r="E7" i="1"/>
  <c r="C7" i="1"/>
</calcChain>
</file>

<file path=xl/sharedStrings.xml><?xml version="1.0" encoding="utf-8"?>
<sst xmlns="http://schemas.openxmlformats.org/spreadsheetml/2006/main" count="130" uniqueCount="123">
  <si>
    <t>損 益 計 算 書 （全４１社合計）</t>
    <phoneticPr fontId="4"/>
  </si>
  <si>
    <t>２０２４年４月～２０２５年３月末日</t>
  </si>
  <si>
    <t>　　　（ 単位 百万円 ）</t>
  </si>
  <si>
    <t>科　目</t>
    <phoneticPr fontId="4"/>
  </si>
  <si>
    <t>構成比</t>
    <rPh sb="0" eb="2">
      <t>コウセイ</t>
    </rPh>
    <rPh sb="2" eb="3">
      <t>ヒ</t>
    </rPh>
    <phoneticPr fontId="4"/>
  </si>
  <si>
    <t>前年対比</t>
  </si>
  <si>
    <t xml:space="preserve">% </t>
  </si>
  <si>
    <t>経　　常　　収　　益</t>
  </si>
  <si>
    <t>特　　別　　利　　益</t>
  </si>
  <si>
    <t xml:space="preserve"> 保険料等収入</t>
  </si>
  <si>
    <t>　固定資産等処分益</t>
    <rPh sb="1" eb="3">
      <t>コテイ</t>
    </rPh>
    <rPh sb="3" eb="5">
      <t>シサン</t>
    </rPh>
    <phoneticPr fontId="4"/>
  </si>
  <si>
    <t>　保険料</t>
  </si>
  <si>
    <t>特</t>
    <phoneticPr fontId="4"/>
  </si>
  <si>
    <t>　負ののれん発生益</t>
    <rPh sb="1" eb="2">
      <t>フ</t>
    </rPh>
    <rPh sb="6" eb="8">
      <t>ハッセイ</t>
    </rPh>
    <rPh sb="8" eb="9">
      <t>エキ</t>
    </rPh>
    <phoneticPr fontId="4"/>
  </si>
  <si>
    <t>　再保険収入</t>
  </si>
  <si>
    <t>　保険業法第１１２条評価益</t>
    <rPh sb="1" eb="5">
      <t>ホケンギョウホウ</t>
    </rPh>
    <rPh sb="5" eb="6">
      <t>ダイ</t>
    </rPh>
    <rPh sb="9" eb="10">
      <t>ジョウ</t>
    </rPh>
    <rPh sb="10" eb="13">
      <t>ヒョウカエキ</t>
    </rPh>
    <phoneticPr fontId="4"/>
  </si>
  <si>
    <t xml:space="preserve"> 資産運用収益</t>
  </si>
  <si>
    <t>別</t>
  </si>
  <si>
    <t>　商品有価証券売買損失引当金戻入額</t>
    <rPh sb="1" eb="3">
      <t>ショウヒン</t>
    </rPh>
    <rPh sb="3" eb="5">
      <t>ユウカ</t>
    </rPh>
    <rPh sb="5" eb="7">
      <t>ショウケン</t>
    </rPh>
    <rPh sb="7" eb="9">
      <t>バイバイ</t>
    </rPh>
    <rPh sb="9" eb="11">
      <t>ソンシツ</t>
    </rPh>
    <rPh sb="11" eb="13">
      <t>ヒキアテ</t>
    </rPh>
    <rPh sb="13" eb="14">
      <t>キン</t>
    </rPh>
    <rPh sb="14" eb="16">
      <t>モドシイレ</t>
    </rPh>
    <rPh sb="16" eb="17">
      <t>ガク</t>
    </rPh>
    <phoneticPr fontId="4"/>
  </si>
  <si>
    <t>　利息及び配当金等収入</t>
  </si>
  <si>
    <t>　価格変動準備金戻入額</t>
    <phoneticPr fontId="4"/>
  </si>
  <si>
    <t xml:space="preserve">   預貯金利息</t>
  </si>
  <si>
    <t>損</t>
  </si>
  <si>
    <t>　金融商品取引責任準備金戻入額</t>
    <rPh sb="1" eb="3">
      <t>キンユウ</t>
    </rPh>
    <rPh sb="3" eb="5">
      <t>ショウヒン</t>
    </rPh>
    <rPh sb="5" eb="7">
      <t>トリヒキ</t>
    </rPh>
    <rPh sb="7" eb="9">
      <t>セキニン</t>
    </rPh>
    <rPh sb="9" eb="12">
      <t>ジュンビキン</t>
    </rPh>
    <rPh sb="12" eb="14">
      <t>モドシイレ</t>
    </rPh>
    <rPh sb="14" eb="15">
      <t>ガク</t>
    </rPh>
    <phoneticPr fontId="4"/>
  </si>
  <si>
    <t xml:space="preserve">   有価証券利息・配当金</t>
  </si>
  <si>
    <t>　その他特別利益</t>
  </si>
  <si>
    <t xml:space="preserve">   貸付金利息</t>
  </si>
  <si>
    <t>益</t>
  </si>
  <si>
    <t>特　　別　　損　　失</t>
  </si>
  <si>
    <t xml:space="preserve">   不動産賃貸料</t>
  </si>
  <si>
    <t>　固定資産等処分損</t>
    <rPh sb="1" eb="3">
      <t>コテイ</t>
    </rPh>
    <rPh sb="3" eb="5">
      <t>シサン</t>
    </rPh>
    <phoneticPr fontId="4"/>
  </si>
  <si>
    <t xml:space="preserve">   その他利息配当金</t>
  </si>
  <si>
    <t>の</t>
  </si>
  <si>
    <t>　減損損失</t>
    <rPh sb="1" eb="3">
      <t>ゲンソン</t>
    </rPh>
    <rPh sb="3" eb="5">
      <t>ソンシツ</t>
    </rPh>
    <phoneticPr fontId="4"/>
  </si>
  <si>
    <t>　商品有価証券運用益</t>
    <rPh sb="8" eb="9">
      <t>ウンヨウ</t>
    </rPh>
    <phoneticPr fontId="4"/>
  </si>
  <si>
    <t>　特定債務者支援引当金繰入額</t>
    <rPh sb="1" eb="3">
      <t>トクテイ</t>
    </rPh>
    <rPh sb="3" eb="6">
      <t>サイムシャ</t>
    </rPh>
    <rPh sb="6" eb="8">
      <t>シエン</t>
    </rPh>
    <rPh sb="8" eb="10">
      <t>ヒキアテ</t>
    </rPh>
    <rPh sb="10" eb="11">
      <t>キン</t>
    </rPh>
    <rPh sb="11" eb="13">
      <t>クリイレ</t>
    </rPh>
    <rPh sb="13" eb="14">
      <t>ガク</t>
    </rPh>
    <phoneticPr fontId="4"/>
  </si>
  <si>
    <t xml:space="preserve">  金銭の信託運用益</t>
  </si>
  <si>
    <t>部</t>
  </si>
  <si>
    <t>　価格変動準備金繰入額</t>
  </si>
  <si>
    <t>　売買目的有価証券運用益</t>
    <rPh sb="2" eb="3">
      <t>バイバイ</t>
    </rPh>
    <rPh sb="4" eb="5">
      <t>モクテキ</t>
    </rPh>
    <rPh sb="6" eb="7">
      <t>ユウカ</t>
    </rPh>
    <rPh sb="8" eb="9">
      <t>ショウケン</t>
    </rPh>
    <rPh sb="10" eb="12">
      <t>ウンヨウエキ</t>
    </rPh>
    <phoneticPr fontId="4"/>
  </si>
  <si>
    <t>　金融商品取引責任準備金繰入額</t>
    <rPh sb="1" eb="3">
      <t>キンユウ</t>
    </rPh>
    <rPh sb="3" eb="5">
      <t>ショウヒン</t>
    </rPh>
    <rPh sb="5" eb="7">
      <t>トリヒキ</t>
    </rPh>
    <rPh sb="7" eb="9">
      <t>セキニン</t>
    </rPh>
    <rPh sb="9" eb="12">
      <t>ジュンビキン</t>
    </rPh>
    <rPh sb="12" eb="14">
      <t>クリイレ</t>
    </rPh>
    <rPh sb="14" eb="15">
      <t>ガク</t>
    </rPh>
    <phoneticPr fontId="4"/>
  </si>
  <si>
    <t>　有価証券売却益</t>
  </si>
  <si>
    <t>　不動産圧縮損</t>
  </si>
  <si>
    <t>　有価証券償還益</t>
  </si>
  <si>
    <t>　社会厚生事業増進助成金</t>
    <rPh sb="6" eb="7">
      <t>ジギョウ</t>
    </rPh>
    <rPh sb="8" eb="9">
      <t>ゾウシン</t>
    </rPh>
    <phoneticPr fontId="4"/>
  </si>
  <si>
    <t>　金融派生商品収益</t>
    <rPh sb="2" eb="3">
      <t>キンユウ</t>
    </rPh>
    <rPh sb="4" eb="5">
      <t>ハセイ</t>
    </rPh>
    <rPh sb="6" eb="7">
      <t>ショウヒン</t>
    </rPh>
    <rPh sb="8" eb="9">
      <t>シュウエキ</t>
    </rPh>
    <phoneticPr fontId="4"/>
  </si>
  <si>
    <t>　その他特別損失</t>
  </si>
  <si>
    <t xml:space="preserve"> 経</t>
  </si>
  <si>
    <t>　為替差益</t>
  </si>
  <si>
    <t>契約者配当準備金繰入額</t>
  </si>
  <si>
    <t>　貸倒引当金戻入額</t>
    <rPh sb="6" eb="8">
      <t>レイニュウ</t>
    </rPh>
    <rPh sb="8" eb="9">
      <t>ガク</t>
    </rPh>
    <phoneticPr fontId="4"/>
  </si>
  <si>
    <r>
      <t>税引前当期純剰余(純利益)（又は税引前当期純損失）</t>
    </r>
    <r>
      <rPr>
        <sz val="11"/>
        <rFont val="ＭＳ 明朝"/>
        <family val="1"/>
        <charset val="128"/>
      </rPr>
      <t>※注1</t>
    </r>
    <rPh sb="5" eb="6">
      <t>ジュン</t>
    </rPh>
    <rPh sb="9" eb="10">
      <t>ジュン</t>
    </rPh>
    <rPh sb="14" eb="15">
      <t>マタ</t>
    </rPh>
    <rPh sb="16" eb="18">
      <t>ゼイビキ</t>
    </rPh>
    <rPh sb="18" eb="19">
      <t>マエ</t>
    </rPh>
    <rPh sb="19" eb="21">
      <t>トウキ</t>
    </rPh>
    <rPh sb="21" eb="22">
      <t>ジュン</t>
    </rPh>
    <rPh sb="22" eb="24">
      <t>ソンシツ</t>
    </rPh>
    <rPh sb="26" eb="27">
      <t>チュウ</t>
    </rPh>
    <phoneticPr fontId="4"/>
  </si>
  <si>
    <t>　その他運用収益</t>
  </si>
  <si>
    <t>法人税及び住民税</t>
  </si>
  <si>
    <t>　特別勘定資産運用益</t>
    <rPh sb="8" eb="9">
      <t>ウンヨウ</t>
    </rPh>
    <phoneticPr fontId="4"/>
  </si>
  <si>
    <t>国際最低課税額に対する法人税等</t>
    <phoneticPr fontId="4"/>
  </si>
  <si>
    <t xml:space="preserve"> その他経常収益</t>
  </si>
  <si>
    <t>法人税等調整額</t>
  </si>
  <si>
    <t>　年金特約取扱受入金</t>
  </si>
  <si>
    <t>法人税等合計</t>
    <rPh sb="0" eb="3">
      <t>ホウジンゼイ</t>
    </rPh>
    <rPh sb="4" eb="6">
      <t>ゴウケイ</t>
    </rPh>
    <phoneticPr fontId="4"/>
  </si>
  <si>
    <t xml:space="preserve"> 常</t>
  </si>
  <si>
    <t>　保険金据置受入金</t>
  </si>
  <si>
    <r>
      <t>当期純剰余(純利益)（又は当期純損失）</t>
    </r>
    <r>
      <rPr>
        <sz val="11"/>
        <rFont val="ＭＳ 明朝"/>
        <family val="1"/>
        <charset val="128"/>
      </rPr>
      <t>※注2</t>
    </r>
    <rPh sb="2" eb="3">
      <t>ジュン</t>
    </rPh>
    <rPh sb="6" eb="7">
      <t>ジュン</t>
    </rPh>
    <rPh sb="11" eb="12">
      <t>マタ</t>
    </rPh>
    <rPh sb="13" eb="15">
      <t>トウキ</t>
    </rPh>
    <rPh sb="15" eb="16">
      <t>ジュン</t>
    </rPh>
    <rPh sb="16" eb="18">
      <t>ソンシツ</t>
    </rPh>
    <rPh sb="20" eb="21">
      <t>チュウ</t>
    </rPh>
    <phoneticPr fontId="4"/>
  </si>
  <si>
    <t>　支払備金戻入額</t>
  </si>
  <si>
    <r>
      <t>前期繰越利益</t>
    </r>
    <r>
      <rPr>
        <sz val="14"/>
        <rFont val="ＭＳ 明朝"/>
        <family val="1"/>
        <charset val="128"/>
      </rPr>
      <t>剰余金（当期首残高）</t>
    </r>
    <rPh sb="4" eb="6">
      <t>リエキ</t>
    </rPh>
    <rPh sb="10" eb="11">
      <t>トウ</t>
    </rPh>
    <rPh sb="11" eb="13">
      <t>キシュ</t>
    </rPh>
    <rPh sb="13" eb="15">
      <t>ザンダカ</t>
    </rPh>
    <phoneticPr fontId="4"/>
  </si>
  <si>
    <t>　責任準備金戻入額</t>
    <phoneticPr fontId="4"/>
  </si>
  <si>
    <t>本社送金</t>
  </si>
  <si>
    <t>　退職給付引当金戻入額</t>
    <rPh sb="4" eb="5">
      <t>フ</t>
    </rPh>
    <phoneticPr fontId="4"/>
  </si>
  <si>
    <t>その他</t>
    <rPh sb="2" eb="3">
      <t>タ</t>
    </rPh>
    <phoneticPr fontId="4"/>
  </si>
  <si>
    <t>　負ののれん償却額</t>
    <rPh sb="1" eb="2">
      <t>フ</t>
    </rPh>
    <rPh sb="6" eb="9">
      <t>ショウキャクガク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</si>
  <si>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</si>
  <si>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 xml:space="preserve"> 損</t>
  </si>
  <si>
    <t>　その他の経常収益</t>
  </si>
  <si>
    <t>経　　常　　費　　用</t>
  </si>
  <si>
    <t>(注)　表中の※印の具体的な数値は次のとおり</t>
    <rPh sb="1" eb="2">
      <t>チュウ</t>
    </rPh>
    <rPh sb="4" eb="5">
      <t>ヒョウ</t>
    </rPh>
    <rPh sb="5" eb="6">
      <t>チュウ</t>
    </rPh>
    <rPh sb="8" eb="9">
      <t>シルシ</t>
    </rPh>
    <rPh sb="10" eb="13">
      <t>グタイテキ</t>
    </rPh>
    <rPh sb="14" eb="16">
      <t>スウチ</t>
    </rPh>
    <rPh sb="17" eb="18">
      <t>ツギ</t>
    </rPh>
    <phoneticPr fontId="4"/>
  </si>
  <si>
    <t xml:space="preserve"> 保険金等支払金</t>
  </si>
  <si>
    <r>
      <t>1</t>
    </r>
    <r>
      <rPr>
        <sz val="11"/>
        <color theme="1"/>
        <rFont val="游ゴシック"/>
        <family val="2"/>
        <charset val="128"/>
        <scheme val="minor"/>
      </rPr>
      <t>.　</t>
    </r>
    <r>
      <rPr>
        <sz val="14"/>
        <rFont val="ＭＳ 明朝"/>
        <family val="1"/>
        <charset val="128"/>
      </rPr>
      <t>【税引前当期純剰余（純利益）】</t>
    </r>
    <rPh sb="9" eb="10">
      <t>ジュン</t>
    </rPh>
    <rPh sb="13" eb="14">
      <t>ジュン</t>
    </rPh>
    <phoneticPr fontId="4"/>
  </si>
  <si>
    <t>　保険金</t>
  </si>
  <si>
    <t xml:space="preserve">    「税引前当期純剰余（純利益）」  </t>
    <rPh sb="10" eb="11">
      <t>ジュン</t>
    </rPh>
    <rPh sb="14" eb="15">
      <t>ジュン</t>
    </rPh>
    <phoneticPr fontId="4"/>
  </si>
  <si>
    <t>百万円</t>
    <rPh sb="0" eb="3">
      <t>ヒャクマンエン</t>
    </rPh>
    <phoneticPr fontId="4"/>
  </si>
  <si>
    <t>　年金</t>
  </si>
  <si>
    <t xml:space="preserve">    「税引前当期純損失」   </t>
    <rPh sb="10" eb="11">
      <t>ジュン</t>
    </rPh>
    <phoneticPr fontId="4"/>
  </si>
  <si>
    <t xml:space="preserve"> 益</t>
  </si>
  <si>
    <t>　給付金</t>
  </si>
  <si>
    <r>
      <t>2</t>
    </r>
    <r>
      <rPr>
        <sz val="11"/>
        <color theme="1"/>
        <rFont val="游ゴシック"/>
        <family val="2"/>
        <charset val="128"/>
        <scheme val="minor"/>
      </rPr>
      <t>.　</t>
    </r>
    <r>
      <rPr>
        <sz val="14"/>
        <rFont val="ＭＳ 明朝"/>
        <family val="1"/>
        <charset val="128"/>
      </rPr>
      <t>【当期純剰余（純利益）】</t>
    </r>
    <rPh sb="6" eb="7">
      <t>ジュン</t>
    </rPh>
    <rPh sb="10" eb="11">
      <t>ジュン</t>
    </rPh>
    <phoneticPr fontId="4"/>
  </si>
  <si>
    <t>　解約返戻金</t>
  </si>
  <si>
    <t xml:space="preserve">    「当期純剰余（純利益）」    </t>
    <rPh sb="7" eb="8">
      <t>ジュン</t>
    </rPh>
    <rPh sb="11" eb="12">
      <t>ジュン</t>
    </rPh>
    <phoneticPr fontId="4"/>
  </si>
  <si>
    <t>　その他返戻金</t>
  </si>
  <si>
    <t xml:space="preserve">    「当期純損失」     </t>
    <rPh sb="7" eb="8">
      <t>ジュン</t>
    </rPh>
    <phoneticPr fontId="4"/>
  </si>
  <si>
    <t>　再保険料</t>
  </si>
  <si>
    <t xml:space="preserve"> 責任準備金等繰入額</t>
  </si>
  <si>
    <t xml:space="preserve"> の</t>
  </si>
  <si>
    <t>　支払備金繰入額</t>
  </si>
  <si>
    <t>　責任準備金繰入額</t>
  </si>
  <si>
    <t>　社員（契約者）配当金積立利息繰入額</t>
    <rPh sb="1" eb="3">
      <t>シャイン</t>
    </rPh>
    <phoneticPr fontId="4"/>
  </si>
  <si>
    <t xml:space="preserve"> 資産運用費用</t>
  </si>
  <si>
    <t>　支払利息</t>
  </si>
  <si>
    <t xml:space="preserve"> 部</t>
  </si>
  <si>
    <t>　商品有価証券運用損</t>
    <rPh sb="8" eb="9">
      <t>ウンヨウ</t>
    </rPh>
    <phoneticPr fontId="4"/>
  </si>
  <si>
    <t>　金銭の信託運用損</t>
    <rPh sb="2" eb="3">
      <t>キンセン</t>
    </rPh>
    <rPh sb="5" eb="6">
      <t>シンタク</t>
    </rPh>
    <rPh sb="7" eb="8">
      <t>ウンヨウ</t>
    </rPh>
    <phoneticPr fontId="4"/>
  </si>
  <si>
    <t>　売買目的有価証券運用損</t>
    <rPh sb="2" eb="3">
      <t>バイバイ</t>
    </rPh>
    <rPh sb="4" eb="5">
      <t>モクテキ</t>
    </rPh>
    <rPh sb="6" eb="7">
      <t>ユウカ</t>
    </rPh>
    <rPh sb="8" eb="9">
      <t>ショウケン</t>
    </rPh>
    <rPh sb="10" eb="11">
      <t>ウンヨウ</t>
    </rPh>
    <phoneticPr fontId="4"/>
  </si>
  <si>
    <t>　有価証券売却損</t>
  </si>
  <si>
    <t>　有価証券評価損</t>
  </si>
  <si>
    <t>　有価証券償還損</t>
  </si>
  <si>
    <t>　金融派生商品費用</t>
    <rPh sb="2" eb="3">
      <t>キンユウ</t>
    </rPh>
    <rPh sb="4" eb="5">
      <t>ハセイ</t>
    </rPh>
    <rPh sb="6" eb="7">
      <t>ショウヒン</t>
    </rPh>
    <rPh sb="8" eb="9">
      <t>ヒヨウ</t>
    </rPh>
    <phoneticPr fontId="4"/>
  </si>
  <si>
    <t>　為替差損</t>
  </si>
  <si>
    <t>　貸倒引当金繰入額</t>
  </si>
  <si>
    <t>　投資損失引当金繰入額</t>
    <rPh sb="1" eb="3">
      <t>トウシ</t>
    </rPh>
    <rPh sb="3" eb="5">
      <t>ソンシツ</t>
    </rPh>
    <rPh sb="5" eb="7">
      <t>ヒキアテ</t>
    </rPh>
    <rPh sb="7" eb="8">
      <t>キン</t>
    </rPh>
    <rPh sb="8" eb="10">
      <t>クリイレ</t>
    </rPh>
    <rPh sb="10" eb="11">
      <t>ガク</t>
    </rPh>
    <phoneticPr fontId="4"/>
  </si>
  <si>
    <t>　貸付金償却</t>
  </si>
  <si>
    <t>　賃貸用不動産等減価償却費</t>
  </si>
  <si>
    <t>　その他運用費用</t>
  </si>
  <si>
    <t>　特別勘定資産運用損</t>
    <rPh sb="8" eb="9">
      <t>ウンヨウ</t>
    </rPh>
    <phoneticPr fontId="4"/>
  </si>
  <si>
    <t xml:space="preserve"> 事業費</t>
  </si>
  <si>
    <t xml:space="preserve"> その他経常費用</t>
  </si>
  <si>
    <t>　保険金据置支払金</t>
  </si>
  <si>
    <t>　税金</t>
  </si>
  <si>
    <t>　減価償却費</t>
  </si>
  <si>
    <t>　退職給付引当金繰入額</t>
    <phoneticPr fontId="4"/>
  </si>
  <si>
    <t xml:space="preserve">  保険業法第113条繰延資産償却費</t>
    <phoneticPr fontId="4"/>
  </si>
  <si>
    <t>　その他の経常費用</t>
  </si>
  <si>
    <t>（保険業法第１１３条繰延額）</t>
  </si>
  <si>
    <t>経常利益（又は経常損失）</t>
    <rPh sb="5" eb="6">
      <t>マタ</t>
    </rPh>
    <rPh sb="7" eb="9">
      <t>ケイジョウ</t>
    </rPh>
    <rPh sb="9" eb="11">
      <t>ソンシツ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</si>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</sst>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.0_ "/>
    <numFmt numFmtId="179" formatCode="\(\ \ #,##0\);\(\ \ \-#,##0\)\ 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7" fontId="1" fillId="0" borderId="0"/>
    <xf numFmtId="37" fontId="1" fillId="0" borderId="0"/>
    <xf numFmtId="0" fontId="6" fillId="0" borderId="0"/>
    <xf numFmtId="0" fontId="1" fillId="0" borderId="0"/>
  </cellStyleXfs>
  <cellXfs count="71">
    <xf numFmtId="0" fontId="0" fillId="0" borderId="0" xfId="0">
      <alignment vertical="center"/>
    </xf>
    <xf numFmtId="37" fontId="2" fillId="0" borderId="0" xfId="1" applyFont="1" applyFill="1" applyAlignment="1" applyProtection="1">
      <alignment horizontal="centerContinuous" vertical="center"/>
    </xf>
    <xf numFmtId="37" fontId="1" fillId="0" borderId="0" xfId="1" applyFill="1" applyAlignment="1" applyProtection="1">
      <alignment horizontal="centerContinuous" vertical="center"/>
    </xf>
    <xf numFmtId="37" fontId="1" fillId="0" borderId="0" xfId="1" applyFill="1" applyAlignment="1">
      <alignment vertical="center"/>
    </xf>
    <xf numFmtId="37" fontId="1" fillId="0" borderId="0" xfId="1" applyFill="1" applyAlignment="1">
      <alignment horizontal="centerContinuous" vertical="center"/>
    </xf>
    <xf numFmtId="37" fontId="5" fillId="0" borderId="0" xfId="1" applyFont="1" applyFill="1" applyAlignment="1" applyProtection="1">
      <alignment horizontal="centerContinuous" vertical="center"/>
    </xf>
    <xf numFmtId="37" fontId="1" fillId="0" borderId="0" xfId="1" applyFont="1" applyFill="1" applyAlignment="1" applyProtection="1">
      <alignment horizontal="centerContinuous" vertical="center"/>
    </xf>
    <xf numFmtId="37" fontId="1" fillId="0" borderId="0" xfId="2" quotePrefix="1" applyFont="1"/>
    <xf numFmtId="37" fontId="1" fillId="0" borderId="1" xfId="1" applyFill="1" applyBorder="1" applyAlignment="1" applyProtection="1">
      <alignment vertical="center"/>
    </xf>
    <xf numFmtId="37" fontId="1" fillId="0" borderId="0" xfId="1" applyFill="1" applyBorder="1" applyAlignment="1" applyProtection="1">
      <alignment vertical="center"/>
    </xf>
    <xf numFmtId="0" fontId="7" fillId="0" borderId="2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3" xfId="3" applyFont="1" applyFill="1" applyBorder="1"/>
    <xf numFmtId="0" fontId="1" fillId="0" borderId="4" xfId="3" applyFont="1" applyFill="1" applyBorder="1"/>
    <xf numFmtId="0" fontId="8" fillId="0" borderId="0" xfId="3" applyFont="1" applyFill="1"/>
    <xf numFmtId="0" fontId="1" fillId="0" borderId="5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37" fontId="1" fillId="0" borderId="6" xfId="1" applyFont="1" applyFill="1" applyBorder="1" applyAlignment="1" applyProtection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37" fontId="1" fillId="0" borderId="7" xfId="1" applyFont="1" applyFill="1" applyBorder="1" applyAlignment="1" applyProtection="1">
      <alignment horizontal="right" vertical="center"/>
    </xf>
    <xf numFmtId="0" fontId="1" fillId="0" borderId="0" xfId="3" applyFont="1" applyFill="1" applyBorder="1" applyAlignment="1">
      <alignment horizontal="center" vertical="center"/>
    </xf>
    <xf numFmtId="37" fontId="1" fillId="0" borderId="8" xfId="1" applyFont="1" applyFill="1" applyBorder="1" applyAlignment="1" applyProtection="1">
      <alignment horizontal="right" vertical="center"/>
    </xf>
    <xf numFmtId="0" fontId="1" fillId="0" borderId="7" xfId="3" applyFont="1" applyFill="1" applyBorder="1" applyAlignment="1">
      <alignment vertical="center"/>
    </xf>
    <xf numFmtId="0" fontId="9" fillId="0" borderId="7" xfId="3" applyFont="1" applyFill="1" applyBorder="1" applyAlignment="1">
      <alignment vertical="center"/>
    </xf>
    <xf numFmtId="176" fontId="9" fillId="0" borderId="9" xfId="3" applyNumberFormat="1" applyFont="1" applyFill="1" applyBorder="1" applyAlignment="1">
      <alignment vertical="center"/>
    </xf>
    <xf numFmtId="177" fontId="9" fillId="0" borderId="9" xfId="3" applyNumberFormat="1" applyFont="1" applyFill="1" applyBorder="1" applyAlignment="1">
      <alignment vertical="center"/>
    </xf>
    <xf numFmtId="178" fontId="9" fillId="0" borderId="9" xfId="3" applyNumberFormat="1" applyFont="1" applyFill="1" applyBorder="1" applyAlignment="1">
      <alignment horizontal="right" vertical="center"/>
    </xf>
    <xf numFmtId="176" fontId="1" fillId="0" borderId="9" xfId="3" applyNumberFormat="1" applyFont="1" applyFill="1" applyBorder="1" applyAlignment="1">
      <alignment vertical="center"/>
    </xf>
    <xf numFmtId="177" fontId="1" fillId="0" borderId="9" xfId="3" applyNumberFormat="1" applyFont="1" applyFill="1" applyBorder="1" applyAlignment="1">
      <alignment horizontal="right" vertical="center"/>
    </xf>
    <xf numFmtId="178" fontId="1" fillId="0" borderId="9" xfId="3" applyNumberFormat="1" applyFont="1" applyFill="1" applyBorder="1" applyAlignment="1">
      <alignment horizontal="right" vertical="center"/>
    </xf>
    <xf numFmtId="0" fontId="1" fillId="0" borderId="10" xfId="3" applyFont="1" applyFill="1" applyBorder="1" applyAlignment="1">
      <alignment vertical="center"/>
    </xf>
    <xf numFmtId="176" fontId="1" fillId="0" borderId="10" xfId="3" applyNumberFormat="1" applyFont="1" applyFill="1" applyBorder="1" applyAlignment="1">
      <alignment vertical="center"/>
    </xf>
    <xf numFmtId="178" fontId="1" fillId="0" borderId="11" xfId="3" applyNumberFormat="1" applyFont="1" applyFill="1" applyBorder="1" applyAlignment="1">
      <alignment horizontal="right" vertical="center"/>
    </xf>
    <xf numFmtId="0" fontId="8" fillId="0" borderId="10" xfId="3" applyFont="1" applyFill="1" applyBorder="1"/>
    <xf numFmtId="0" fontId="1" fillId="0" borderId="0" xfId="3" applyFont="1" applyFill="1" applyAlignment="1">
      <alignment vertical="center"/>
    </xf>
    <xf numFmtId="176" fontId="1" fillId="0" borderId="11" xfId="3" applyNumberFormat="1" applyFont="1" applyFill="1" applyBorder="1" applyAlignment="1">
      <alignment vertical="center"/>
    </xf>
    <xf numFmtId="0" fontId="1" fillId="0" borderId="11" xfId="3" applyFont="1" applyFill="1" applyBorder="1" applyAlignment="1">
      <alignment vertical="center"/>
    </xf>
    <xf numFmtId="0" fontId="1" fillId="0" borderId="5" xfId="3" applyFont="1" applyFill="1" applyBorder="1" applyAlignment="1">
      <alignment vertical="center"/>
    </xf>
    <xf numFmtId="176" fontId="1" fillId="0" borderId="12" xfId="3" applyNumberFormat="1" applyFont="1" applyFill="1" applyBorder="1" applyAlignment="1">
      <alignment vertical="center"/>
    </xf>
    <xf numFmtId="178" fontId="1" fillId="0" borderId="12" xfId="3" applyNumberFormat="1" applyFont="1" applyFill="1" applyBorder="1" applyAlignment="1">
      <alignment horizontal="right" vertical="center"/>
    </xf>
    <xf numFmtId="0" fontId="7" fillId="0" borderId="11" xfId="3" applyFont="1" applyFill="1" applyBorder="1" applyAlignment="1">
      <alignment vertical="center"/>
    </xf>
    <xf numFmtId="0" fontId="1" fillId="0" borderId="12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" fillId="0" borderId="0" xfId="4" applyFont="1" applyFill="1" applyAlignment="1">
      <alignment vertical="center"/>
    </xf>
    <xf numFmtId="0" fontId="1" fillId="0" borderId="13" xfId="3" applyFont="1" applyFill="1" applyBorder="1" applyAlignment="1">
      <alignment vertical="center"/>
    </xf>
    <xf numFmtId="0" fontId="1" fillId="0" borderId="1" xfId="3" applyFont="1" applyFill="1" applyBorder="1" applyAlignment="1">
      <alignment vertical="center"/>
    </xf>
    <xf numFmtId="0" fontId="8" fillId="0" borderId="0" xfId="3" applyFont="1" applyFill="1" applyBorder="1"/>
    <xf numFmtId="0" fontId="1" fillId="0" borderId="9" xfId="3" applyFont="1" applyFill="1" applyBorder="1" applyAlignment="1">
      <alignment vertical="center"/>
    </xf>
    <xf numFmtId="0" fontId="1" fillId="0" borderId="14" xfId="3" applyFont="1" applyFill="1" applyBorder="1" applyAlignment="1">
      <alignment vertical="center"/>
    </xf>
    <xf numFmtId="176" fontId="1" fillId="0" borderId="15" xfId="3" applyNumberFormat="1" applyFont="1" applyFill="1" applyBorder="1" applyAlignment="1">
      <alignment vertical="center"/>
    </xf>
    <xf numFmtId="178" fontId="1" fillId="0" borderId="15" xfId="3" applyNumberFormat="1" applyFont="1" applyFill="1" applyBorder="1" applyAlignment="1">
      <alignment horizontal="right" vertical="center"/>
    </xf>
    <xf numFmtId="176" fontId="8" fillId="0" borderId="0" xfId="3" applyNumberFormat="1" applyFont="1" applyFill="1"/>
    <xf numFmtId="177" fontId="1" fillId="0" borderId="12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/>
    </xf>
    <xf numFmtId="37" fontId="1" fillId="0" borderId="7" xfId="1" quotePrefix="1" applyFont="1" applyFill="1" applyBorder="1" applyAlignment="1" applyProtection="1">
      <alignment vertical="center"/>
    </xf>
    <xf numFmtId="37" fontId="1" fillId="0" borderId="0" xfId="1" applyFont="1" applyFill="1" applyAlignment="1">
      <alignment vertical="center"/>
    </xf>
    <xf numFmtId="37" fontId="1" fillId="0" borderId="7" xfId="1" applyFont="1" applyFill="1" applyBorder="1" applyAlignment="1" applyProtection="1">
      <alignment vertical="center"/>
    </xf>
    <xf numFmtId="0" fontId="1" fillId="0" borderId="0" xfId="4" applyFont="1" applyFill="1" applyAlignment="1" applyProtection="1">
      <alignment vertical="center"/>
    </xf>
    <xf numFmtId="176" fontId="1" fillId="0" borderId="0" xfId="1" applyNumberFormat="1" applyFont="1" applyFill="1" applyAlignment="1" applyProtection="1">
      <alignment horizontal="right" vertical="center"/>
    </xf>
    <xf numFmtId="176" fontId="1" fillId="0" borderId="0" xfId="4" applyNumberFormat="1" applyFont="1" applyFill="1" applyAlignment="1" applyProtection="1">
      <alignment horizontal="right" vertical="center"/>
      <protection locked="0"/>
    </xf>
    <xf numFmtId="37" fontId="1" fillId="0" borderId="7" xfId="1" applyFill="1" applyBorder="1" applyAlignment="1">
      <alignment vertical="center"/>
    </xf>
    <xf numFmtId="0" fontId="1" fillId="0" borderId="7" xfId="3" quotePrefix="1" applyFont="1" applyFill="1" applyBorder="1" applyAlignment="1">
      <alignment vertical="center"/>
    </xf>
    <xf numFmtId="177" fontId="1" fillId="0" borderId="11" xfId="3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179" fontId="1" fillId="0" borderId="9" xfId="3" applyNumberFormat="1" applyFont="1" applyFill="1" applyBorder="1" applyAlignment="1">
      <alignment vertical="center"/>
    </xf>
    <xf numFmtId="0" fontId="9" fillId="0" borderId="16" xfId="3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horizontal="right" vertical="center"/>
    </xf>
    <xf numFmtId="178" fontId="9" fillId="0" borderId="6" xfId="3" applyNumberFormat="1" applyFont="1" applyFill="1" applyBorder="1" applyAlignment="1">
      <alignment horizontal="right" vertical="center"/>
    </xf>
  </cellXfs>
  <cellStyles count="5">
    <cellStyle name="標準" xfId="0" builtinId="0"/>
    <cellStyle name="標準 5" xfId="4"/>
    <cellStyle name="標準_BS・PL発表" xfId="1"/>
    <cellStyle name="標準_CYPLZ400" xfId="3"/>
    <cellStyle name="標準_契約成績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1209;&#32076;&#29702;G/&#20107;&#26989;&#32113;&#35336;&#12487;&#12540;&#12479;/02&#38598;&#35336;/C_&#27770;&#31639;&#32113;&#35336;/02Keep13/CYPLX25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\MACRO\&#32207;&#36039;&#29987;&#38918;&#20301;&#35211;&#20986;&#123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kikaku-server\01&#20225;&#30011;&#37096;\200&#36001;&#21209;&#32076;&#29702;&#26989;&#21209;\06%20&#12381;&#12398;&#20182;\09%20&#39080;&#38291;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1209;&#32076;&#29702;G/&#20107;&#26989;&#32113;&#35336;&#12487;&#12540;&#12479;/02&#38598;&#35336;/Macro/Format/Kai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01"/>
      <sheetName val="アクサ02"/>
      <sheetName val="ﾆｯｾｲ･ｳｪﾙｽ04"/>
      <sheetName val="ﾃｨ･ｱﾝﾄﾞ･ﾃﾞｨ06"/>
      <sheetName val="太陽08"/>
      <sheetName val="第一10"/>
      <sheetName val="大同11"/>
      <sheetName val="PGF13"/>
      <sheetName val="富国15"/>
      <sheetName val="朝日16"/>
      <sheetName val="ｼﾞﾌﾞﾗﾙﾀ17"/>
      <sheetName val="明治安田18"/>
      <sheetName val="大樹19"/>
      <sheetName val="住友20"/>
      <sheetName val="ソニー22"/>
      <sheetName val="ひまわり23"/>
      <sheetName val="ﾒｯﾄﾗｲﾌ24"/>
      <sheetName val="ｱﾌﾗｯｸ25"/>
      <sheetName val="SBI26"/>
      <sheetName val="ｵﾘｯｸｽ27"/>
      <sheetName val="ｴﾇｴﾇ28"/>
      <sheetName val="プル30"/>
      <sheetName val="東京海上日動34"/>
      <sheetName val="FWD38"/>
      <sheetName val="しんらい42"/>
      <sheetName val="三井住友海上44"/>
      <sheetName val="ﾁｭｰﾘｯﾋ45"/>
      <sheetName val="ﾈｵﾌｧｰｽﾄ48"/>
      <sheetName val="ﾏﾆｭﾗｲﾌ49"/>
      <sheetName val="ｶｰﾃﾞｨﾌ50"/>
      <sheetName val="ﾌﾟﾗｲﾏﾘｰ53"/>
      <sheetName val="ｸﾚﾃﾞｨ･ｱｸﾞﾘｺﾙ54"/>
      <sheetName val="第一ﾌﾛﾝﾃｨｱ55"/>
      <sheetName val="かんぽ56"/>
      <sheetName val="ｲｵﾝ･ｱﾘｱﾝﾂ57"/>
      <sheetName val="ﾗｲﾌﾈｯﾄ58"/>
      <sheetName val="みどり60"/>
      <sheetName val="楽天61"/>
      <sheetName val="ﾒﾃﾞｨｹｱ63"/>
      <sheetName val="はなさく64"/>
      <sheetName val="なないろ65"/>
      <sheetName val="全社"/>
      <sheetName val="PL発表"/>
      <sheetName val="ｴﾗｰ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C10">
            <v>62817413</v>
          </cell>
          <cell r="F10">
            <v>166357</v>
          </cell>
          <cell r="H10">
            <v>94.336980073818637</v>
          </cell>
          <cell r="I10">
            <v>152.95085735300879</v>
          </cell>
        </row>
        <row r="11">
          <cell r="C11">
            <v>43026722</v>
          </cell>
          <cell r="F11">
            <v>57667</v>
          </cell>
          <cell r="H11">
            <v>100.11623722184592</v>
          </cell>
          <cell r="I11">
            <v>150.26056594924177</v>
          </cell>
        </row>
        <row r="12">
          <cell r="C12">
            <v>36803709</v>
          </cell>
          <cell r="F12">
            <v>0</v>
          </cell>
          <cell r="H12">
            <v>98.086404507596839</v>
          </cell>
          <cell r="I12" t="str">
            <v xml:space="preserve">─ </v>
          </cell>
        </row>
        <row r="13">
          <cell r="C13">
            <v>6220878</v>
          </cell>
          <cell r="F13">
            <v>0</v>
          </cell>
          <cell r="H13">
            <v>114.08775778222693</v>
          </cell>
          <cell r="I13" t="str">
            <v xml:space="preserve">─ </v>
          </cell>
        </row>
        <row r="14">
          <cell r="C14">
            <v>12223744</v>
          </cell>
          <cell r="F14">
            <v>0</v>
          </cell>
          <cell r="H14">
            <v>67.243048774785535</v>
          </cell>
          <cell r="I14" t="str">
            <v xml:space="preserve">─ </v>
          </cell>
        </row>
        <row r="15">
          <cell r="C15">
            <v>9101784</v>
          </cell>
          <cell r="F15">
            <v>107134</v>
          </cell>
          <cell r="H15">
            <v>106.48516104244685</v>
          </cell>
          <cell r="I15">
            <v>152.57341422427297</v>
          </cell>
        </row>
        <row r="16">
          <cell r="C16">
            <v>65298</v>
          </cell>
          <cell r="F16">
            <v>0</v>
          </cell>
          <cell r="H16">
            <v>115.93487562807378</v>
          </cell>
          <cell r="I16" t="str">
            <v xml:space="preserve">─ </v>
          </cell>
        </row>
        <row r="17">
          <cell r="C17">
            <v>7895959</v>
          </cell>
          <cell r="F17">
            <v>1552</v>
          </cell>
          <cell r="H17">
            <v>107.42020919840654</v>
          </cell>
          <cell r="I17">
            <v>923.80952380952374</v>
          </cell>
        </row>
        <row r="18">
          <cell r="C18">
            <v>667872</v>
          </cell>
          <cell r="F18">
            <v>381652</v>
          </cell>
          <cell r="H18">
            <v>102.73436538603529</v>
          </cell>
          <cell r="I18">
            <v>117.30325336939651</v>
          </cell>
        </row>
        <row r="19">
          <cell r="C19">
            <v>373992</v>
          </cell>
          <cell r="F19">
            <v>54296</v>
          </cell>
          <cell r="H19">
            <v>101.19378754261594</v>
          </cell>
          <cell r="I19">
            <v>203.25684123834839</v>
          </cell>
        </row>
        <row r="20">
          <cell r="C20">
            <v>98606</v>
          </cell>
          <cell r="F20">
            <v>30574</v>
          </cell>
          <cell r="H20">
            <v>81.572111646068066</v>
          </cell>
          <cell r="I20">
            <v>125.43179487179488</v>
          </cell>
        </row>
        <row r="21">
          <cell r="C21">
            <v>0</v>
          </cell>
          <cell r="F21">
            <v>0</v>
          </cell>
          <cell r="H21" t="str">
            <v xml:space="preserve">─ </v>
          </cell>
          <cell r="I21" t="str">
            <v xml:space="preserve">─ </v>
          </cell>
        </row>
        <row r="22">
          <cell r="C22">
            <v>245978</v>
          </cell>
          <cell r="F22">
            <v>224305</v>
          </cell>
          <cell r="H22">
            <v>45.926977043793237</v>
          </cell>
          <cell r="I22">
            <v>95.6353233109635</v>
          </cell>
        </row>
        <row r="23">
          <cell r="C23">
            <v>551</v>
          </cell>
          <cell r="F23">
            <v>0</v>
          </cell>
          <cell r="H23">
            <v>15.901875901875902</v>
          </cell>
          <cell r="I23" t="str">
            <v xml:space="preserve">─ </v>
          </cell>
        </row>
        <row r="24">
          <cell r="C24">
            <v>2309182</v>
          </cell>
          <cell r="F24">
            <v>57</v>
          </cell>
          <cell r="H24">
            <v>122.33312036651482</v>
          </cell>
          <cell r="I24">
            <v>43.18181818181818</v>
          </cell>
        </row>
        <row r="25">
          <cell r="C25">
            <v>97268</v>
          </cell>
          <cell r="F25">
            <v>6359</v>
          </cell>
          <cell r="H25">
            <v>138.38493057136355</v>
          </cell>
          <cell r="I25">
            <v>105.68389562905102</v>
          </cell>
        </row>
        <row r="26">
          <cell r="C26">
            <v>685</v>
          </cell>
          <cell r="F26">
            <v>66036</v>
          </cell>
          <cell r="H26">
            <v>1.5641054914944628</v>
          </cell>
          <cell r="I26">
            <v>196.81688125894135</v>
          </cell>
        </row>
        <row r="27">
          <cell r="C27">
            <v>223926</v>
          </cell>
          <cell r="F27">
            <v>262466</v>
          </cell>
          <cell r="H27">
            <v>5.1260005013237002</v>
          </cell>
          <cell r="I27">
            <v>108.29592341970621</v>
          </cell>
        </row>
        <row r="28">
          <cell r="C28">
            <v>5521</v>
          </cell>
          <cell r="F28">
            <v>2676166</v>
          </cell>
          <cell r="H28">
            <v>225.62321209644463</v>
          </cell>
          <cell r="I28">
            <v>98.620249726655331</v>
          </cell>
        </row>
        <row r="29">
          <cell r="C29">
            <v>31428</v>
          </cell>
          <cell r="F29">
            <v>767555</v>
          </cell>
          <cell r="H29">
            <v>105.12443136205512</v>
          </cell>
          <cell r="I29">
            <v>126.90425408792554</v>
          </cell>
        </row>
        <row r="30">
          <cell r="C30">
            <v>207363</v>
          </cell>
          <cell r="F30">
            <v>0</v>
          </cell>
          <cell r="H30">
            <v>7.7104560392120991</v>
          </cell>
        </row>
        <row r="31">
          <cell r="C31">
            <v>7566907</v>
          </cell>
          <cell r="F31">
            <v>-413267</v>
          </cell>
          <cell r="H31">
            <v>139.27513093900606</v>
          </cell>
          <cell r="I31" t="str">
            <v xml:space="preserve">─ </v>
          </cell>
        </row>
        <row r="32">
          <cell r="C32">
            <v>99028</v>
          </cell>
          <cell r="F32">
            <v>354278</v>
          </cell>
          <cell r="H32">
            <v>97.112932961989557</v>
          </cell>
          <cell r="I32">
            <v>57.013424654888844</v>
          </cell>
        </row>
        <row r="33">
          <cell r="C33">
            <v>423871</v>
          </cell>
          <cell r="F33">
            <v>2321877</v>
          </cell>
          <cell r="H33">
            <v>101.15963265968517</v>
          </cell>
          <cell r="I33">
            <v>110.97766850428401</v>
          </cell>
        </row>
        <row r="34">
          <cell r="C34">
            <v>133080</v>
          </cell>
          <cell r="F34">
            <v>0</v>
          </cell>
          <cell r="H34">
            <v>273.07423975048221</v>
          </cell>
          <cell r="I34" t="str">
            <v xml:space="preserve">─ </v>
          </cell>
        </row>
        <row r="35">
          <cell r="C35">
            <v>6609250</v>
          </cell>
          <cell r="F35">
            <v>0</v>
          </cell>
          <cell r="H35">
            <v>144.25879778405567</v>
          </cell>
          <cell r="I35" t="str">
            <v xml:space="preserve">─ </v>
          </cell>
        </row>
        <row r="36">
          <cell r="C36">
            <v>109228</v>
          </cell>
          <cell r="F36">
            <v>0</v>
          </cell>
          <cell r="H36">
            <v>150.24070864625457</v>
          </cell>
          <cell r="I36" t="str">
            <v xml:space="preserve">─ </v>
          </cell>
        </row>
        <row r="37">
          <cell r="C37">
            <v>0</v>
          </cell>
          <cell r="H37" t="str">
            <v xml:space="preserve">─ </v>
          </cell>
        </row>
        <row r="38">
          <cell r="C38">
            <v>192398</v>
          </cell>
          <cell r="H38">
            <v>92.02387671350813</v>
          </cell>
        </row>
        <row r="39">
          <cell r="C39">
            <v>59663447</v>
          </cell>
          <cell r="H39">
            <v>94.083031694215464</v>
          </cell>
        </row>
        <row r="40">
          <cell r="C40">
            <v>43519562</v>
          </cell>
          <cell r="H40">
            <v>101.76912627566381</v>
          </cell>
        </row>
        <row r="41">
          <cell r="C41">
            <v>9059030</v>
          </cell>
          <cell r="H41">
            <v>97.389122276319938</v>
          </cell>
        </row>
        <row r="42">
          <cell r="C42">
            <v>4777241</v>
          </cell>
          <cell r="H42">
            <v>100.75357850136348</v>
          </cell>
        </row>
        <row r="43">
          <cell r="C43">
            <v>5069744</v>
          </cell>
          <cell r="H43">
            <v>106.6527092523478</v>
          </cell>
        </row>
        <row r="44">
          <cell r="C44">
            <v>11871131</v>
          </cell>
          <cell r="H44">
            <v>104.05390267513137</v>
          </cell>
        </row>
        <row r="45">
          <cell r="C45">
            <v>1837896</v>
          </cell>
          <cell r="H45">
            <v>162.16347850638809</v>
          </cell>
        </row>
        <row r="46">
          <cell r="C46">
            <v>10904419</v>
          </cell>
          <cell r="H46">
            <v>95.451671526164034</v>
          </cell>
        </row>
        <row r="47">
          <cell r="C47">
            <v>3882022</v>
          </cell>
          <cell r="H47">
            <v>42.076836724264204</v>
          </cell>
        </row>
        <row r="48">
          <cell r="C48">
            <v>75244</v>
          </cell>
          <cell r="H48">
            <v>53.885431511705349</v>
          </cell>
        </row>
        <row r="49">
          <cell r="C49">
            <v>3776695</v>
          </cell>
          <cell r="H49">
            <v>41.700545805626419</v>
          </cell>
        </row>
        <row r="50">
          <cell r="C50">
            <v>30071</v>
          </cell>
          <cell r="H50">
            <v>101.36178245188256</v>
          </cell>
        </row>
        <row r="51">
          <cell r="C51">
            <v>5623895</v>
          </cell>
          <cell r="H51">
            <v>113.01347083830271</v>
          </cell>
        </row>
        <row r="52">
          <cell r="C52">
            <v>249475</v>
          </cell>
          <cell r="H52">
            <v>118.80780257355393</v>
          </cell>
        </row>
        <row r="53">
          <cell r="C53">
            <v>0</v>
          </cell>
          <cell r="H53" t="str">
            <v xml:space="preserve">─ </v>
          </cell>
        </row>
        <row r="54">
          <cell r="C54">
            <v>15109</v>
          </cell>
          <cell r="H54" t="str">
            <v xml:space="preserve">─ </v>
          </cell>
        </row>
        <row r="55">
          <cell r="C55">
            <v>432</v>
          </cell>
          <cell r="H55">
            <v>174.19354838709677</v>
          </cell>
        </row>
        <row r="56">
          <cell r="C56">
            <v>2468597</v>
          </cell>
          <cell r="H56">
            <v>141.68415289004801</v>
          </cell>
        </row>
        <row r="57">
          <cell r="C57">
            <v>61271</v>
          </cell>
          <cell r="H57">
            <v>88.488200802980856</v>
          </cell>
        </row>
        <row r="58">
          <cell r="C58">
            <v>19356</v>
          </cell>
          <cell r="H58">
            <v>229.96316977545445</v>
          </cell>
        </row>
        <row r="59">
          <cell r="C59">
            <v>1443752</v>
          </cell>
          <cell r="H59">
            <v>57.107167508192767</v>
          </cell>
        </row>
        <row r="60">
          <cell r="C60">
            <v>793935</v>
          </cell>
          <cell r="H60">
            <v>2164.9623691099478</v>
          </cell>
        </row>
        <row r="61">
          <cell r="C61">
            <v>25055</v>
          </cell>
          <cell r="H61">
            <v>98.208686108497972</v>
          </cell>
        </row>
        <row r="62">
          <cell r="C62">
            <v>2845</v>
          </cell>
          <cell r="H62" t="str">
            <v xml:space="preserve">─ </v>
          </cell>
        </row>
        <row r="63">
          <cell r="C63">
            <v>38</v>
          </cell>
          <cell r="H63">
            <v>5.2126200274348422</v>
          </cell>
        </row>
        <row r="64">
          <cell r="C64">
            <v>81340</v>
          </cell>
          <cell r="H64">
            <v>103.65744870651203</v>
          </cell>
        </row>
        <row r="65">
          <cell r="C65">
            <v>361441</v>
          </cell>
          <cell r="H65">
            <v>130.73378401351317</v>
          </cell>
        </row>
        <row r="66">
          <cell r="C66">
            <v>101137</v>
          </cell>
          <cell r="H66" t="str">
            <v xml:space="preserve">─ </v>
          </cell>
        </row>
        <row r="67">
          <cell r="C67">
            <v>5177165</v>
          </cell>
          <cell r="H67">
            <v>103.26106685207989</v>
          </cell>
        </row>
        <row r="68">
          <cell r="C68">
            <v>1460725</v>
          </cell>
          <cell r="H68">
            <v>101.67782595409645</v>
          </cell>
        </row>
        <row r="69">
          <cell r="C69">
            <v>560205</v>
          </cell>
          <cell r="H69">
            <v>103.24513404976436</v>
          </cell>
        </row>
        <row r="70">
          <cell r="C70">
            <v>437737</v>
          </cell>
          <cell r="H70">
            <v>100.77468160931184</v>
          </cell>
        </row>
        <row r="71">
          <cell r="C71">
            <v>338528</v>
          </cell>
          <cell r="H71">
            <v>101.56733792573746</v>
          </cell>
        </row>
        <row r="72">
          <cell r="C72">
            <v>2865</v>
          </cell>
          <cell r="H72">
            <v>43.948458352508055</v>
          </cell>
        </row>
        <row r="73">
          <cell r="C73">
            <v>10</v>
          </cell>
          <cell r="H73" t="str">
            <v xml:space="preserve">─ </v>
          </cell>
        </row>
        <row r="74">
          <cell r="C74">
            <v>121316</v>
          </cell>
          <cell r="H74">
            <v>101.29334457738777</v>
          </cell>
        </row>
        <row r="75">
          <cell r="C75">
            <v>0</v>
          </cell>
          <cell r="H75" t="str">
            <v xml:space="preserve">─ </v>
          </cell>
        </row>
        <row r="76">
          <cell r="C76">
            <v>3153948</v>
          </cell>
          <cell r="H76">
            <v>99.412717725006146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1"/>
      <sheetName val="個人･団体"/>
      <sheetName val="個年"/>
      <sheetName val="合計"/>
      <sheetName val="団年･財形"/>
      <sheetName val="財年"/>
      <sheetName val="医療・就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ACA1"/>
      <sheetName val="BMACA2"/>
      <sheetName val="BMACB1"/>
      <sheetName val="BMACB2"/>
      <sheetName val="BM0B"/>
      <sheetName val="BM0D"/>
      <sheetName val="BMAA1"/>
      <sheetName val="BMAA2"/>
      <sheetName val="BMAA3"/>
      <sheetName val="BQPI"/>
      <sheetName val="BQKK1"/>
      <sheetName val="BQKK2"/>
      <sheetName val="BQKK3"/>
      <sheetName val="BQKK4"/>
      <sheetName val="BQKK別1"/>
      <sheetName val="BQKK別2"/>
      <sheetName val="BQKK別3"/>
      <sheetName val="BQKK別5"/>
      <sheetName val="BQKK別4"/>
      <sheetName val="BQKK別6"/>
      <sheetName val="BQKK別8"/>
      <sheetName val="BQKK別7"/>
      <sheetName val="BYKT1"/>
      <sheetName val="BYKT2"/>
      <sheetName val="BYKT別1"/>
      <sheetName val="BYKT別2"/>
      <sheetName val="BQBPA1"/>
      <sheetName val="BQBPA2"/>
      <sheetName val="BQBPB1"/>
      <sheetName val="BQBPB2"/>
      <sheetName val="CYBS"/>
      <sheetName val="CY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79"/>
  <sheetViews>
    <sheetView showGridLines="0" tabSelected="1" zoomScale="75" zoomScaleNormal="75" workbookViewId="0">
      <selection activeCell="N34" sqref="N34"/>
    </sheetView>
  </sheetViews>
  <sheetFormatPr defaultColWidth="11.75" defaultRowHeight="14.25" x14ac:dyDescent="0.15"/>
  <cols>
    <col min="1" max="1" width="5.875" style="14" customWidth="1"/>
    <col min="2" max="2" width="49.75" style="14" bestFit="1" customWidth="1"/>
    <col min="3" max="3" width="20.75" style="14" customWidth="1"/>
    <col min="4" max="5" width="13.75" style="14" customWidth="1"/>
    <col min="6" max="6" width="5.875" style="14" customWidth="1"/>
    <col min="7" max="7" width="69.375" style="14" customWidth="1"/>
    <col min="8" max="8" width="18.125" style="14" customWidth="1"/>
    <col min="9" max="9" width="13.75" style="14" customWidth="1"/>
    <col min="10" max="10" width="3.375" style="14" customWidth="1"/>
    <col min="11" max="16384" width="11.75" style="14"/>
  </cols>
  <sheetData>
    <row r="1" spans="1:10" s="3" customFormat="1" ht="2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9.899999999999999" customHeight="1" x14ac:dyDescent="0.4">
      <c r="A2" s="4" t="s">
        <v>1</v>
      </c>
      <c r="B2" s="5"/>
      <c r="C2" s="6"/>
      <c r="D2" s="6"/>
      <c r="E2" s="4"/>
      <c r="F2" s="4"/>
      <c r="G2" s="2"/>
      <c r="H2" s="2"/>
      <c r="I2" s="2"/>
      <c r="J2" s="2"/>
    </row>
    <row r="3" spans="1:10" s="3" customFormat="1" ht="19.899999999999999" customHeight="1" x14ac:dyDescent="0.2">
      <c r="A3" s="7"/>
      <c r="B3" s="8"/>
      <c r="C3" s="8"/>
      <c r="D3" s="8"/>
      <c r="E3" s="8"/>
      <c r="F3" s="8"/>
      <c r="G3" s="8"/>
      <c r="H3" s="8" t="s">
        <v>2</v>
      </c>
      <c r="I3" s="8"/>
      <c r="J3" s="9"/>
    </row>
    <row r="4" spans="1:10" ht="17.25" customHeight="1" x14ac:dyDescent="0.2">
      <c r="A4" s="10" t="s">
        <v>3</v>
      </c>
      <c r="B4" s="11"/>
      <c r="C4" s="11"/>
      <c r="D4" s="12"/>
      <c r="E4" s="13"/>
      <c r="F4" s="10" t="s">
        <v>3</v>
      </c>
      <c r="G4" s="11"/>
      <c r="H4" s="11"/>
      <c r="I4" s="13"/>
    </row>
    <row r="5" spans="1:10" ht="17.25" x14ac:dyDescent="0.15">
      <c r="A5" s="15"/>
      <c r="B5" s="16"/>
      <c r="C5" s="16"/>
      <c r="D5" s="17" t="s">
        <v>4</v>
      </c>
      <c r="E5" s="18" t="s">
        <v>5</v>
      </c>
      <c r="F5" s="15"/>
      <c r="G5" s="16"/>
      <c r="H5" s="16"/>
      <c r="I5" s="18" t="s">
        <v>5</v>
      </c>
    </row>
    <row r="6" spans="1:10" ht="17.25" x14ac:dyDescent="0.15">
      <c r="A6" s="19"/>
      <c r="B6" s="20"/>
      <c r="C6" s="20"/>
      <c r="D6" s="21" t="s">
        <v>6</v>
      </c>
      <c r="E6" s="21" t="s">
        <v>6</v>
      </c>
      <c r="F6" s="19"/>
      <c r="G6" s="20"/>
      <c r="H6" s="22"/>
      <c r="I6" s="23" t="s">
        <v>6</v>
      </c>
    </row>
    <row r="7" spans="1:10" ht="21.95" customHeight="1" x14ac:dyDescent="0.15">
      <c r="A7" s="24"/>
      <c r="B7" s="25" t="s">
        <v>7</v>
      </c>
      <c r="C7" s="26">
        <f>[1]全社!$C$10</f>
        <v>62817413</v>
      </c>
      <c r="D7" s="27">
        <v>100</v>
      </c>
      <c r="E7" s="28">
        <f>[1]全社!$H$10</f>
        <v>94.336980073818637</v>
      </c>
      <c r="F7" s="24"/>
      <c r="G7" s="25" t="s">
        <v>8</v>
      </c>
      <c r="H7" s="26">
        <f>[1]全社!$F$10</f>
        <v>166357</v>
      </c>
      <c r="I7" s="28">
        <f>[1]全社!$I$10</f>
        <v>152.95085735300879</v>
      </c>
    </row>
    <row r="8" spans="1:10" ht="21.95" customHeight="1" x14ac:dyDescent="0.15">
      <c r="A8" s="24"/>
      <c r="B8" s="24" t="s">
        <v>9</v>
      </c>
      <c r="C8" s="29">
        <f>[1]全社!$C$11</f>
        <v>43026722</v>
      </c>
      <c r="D8" s="30">
        <f t="shared" ref="D8:D35" si="0">IF(C8&lt;=0,"─ ",ROUND(C8/C$7,3)*100)</f>
        <v>68.5</v>
      </c>
      <c r="E8" s="31">
        <f>[1]全社!$H$11</f>
        <v>100.11623722184592</v>
      </c>
      <c r="F8" s="24"/>
      <c r="G8" s="24" t="s">
        <v>10</v>
      </c>
      <c r="H8" s="29">
        <f>[1]全社!$F$11</f>
        <v>57667</v>
      </c>
      <c r="I8" s="31">
        <f>[1]全社!$I$11</f>
        <v>150.26056594924177</v>
      </c>
    </row>
    <row r="9" spans="1:10" ht="21.95" customHeight="1" x14ac:dyDescent="0.15">
      <c r="A9" s="24"/>
      <c r="B9" s="24" t="s">
        <v>11</v>
      </c>
      <c r="C9" s="29">
        <f>[1]全社!$C$12</f>
        <v>36803709</v>
      </c>
      <c r="D9" s="30">
        <f t="shared" si="0"/>
        <v>58.599999999999994</v>
      </c>
      <c r="E9" s="31">
        <f>[1]全社!$H$12</f>
        <v>98.086404507596839</v>
      </c>
      <c r="F9" s="19" t="s">
        <v>12</v>
      </c>
      <c r="G9" s="32" t="s">
        <v>13</v>
      </c>
      <c r="H9" s="33">
        <f>[1]全社!$F$12</f>
        <v>0</v>
      </c>
      <c r="I9" s="34" t="str">
        <f>[1]全社!$I$12</f>
        <v xml:space="preserve">─ </v>
      </c>
      <c r="J9" s="35"/>
    </row>
    <row r="10" spans="1:10" ht="21.95" customHeight="1" x14ac:dyDescent="0.15">
      <c r="A10" s="24"/>
      <c r="B10" s="24" t="s">
        <v>14</v>
      </c>
      <c r="C10" s="29">
        <f>[1]全社!$C$13</f>
        <v>6220878</v>
      </c>
      <c r="D10" s="30">
        <f t="shared" si="0"/>
        <v>9.9</v>
      </c>
      <c r="E10" s="31">
        <f>[1]全社!$H$13</f>
        <v>114.08775778222693</v>
      </c>
      <c r="F10" s="36"/>
      <c r="G10" s="32" t="s">
        <v>15</v>
      </c>
      <c r="H10" s="37">
        <f>[1]全社!$F$13</f>
        <v>0</v>
      </c>
      <c r="I10" s="34" t="str">
        <f>[1]全社!$I$13</f>
        <v xml:space="preserve">─ </v>
      </c>
    </row>
    <row r="11" spans="1:10" ht="21.95" customHeight="1" x14ac:dyDescent="0.15">
      <c r="A11" s="24"/>
      <c r="B11" s="24" t="s">
        <v>16</v>
      </c>
      <c r="C11" s="29">
        <f>[1]全社!$C$14</f>
        <v>12223744</v>
      </c>
      <c r="D11" s="30">
        <f t="shared" si="0"/>
        <v>19.5</v>
      </c>
      <c r="E11" s="31">
        <f>[1]全社!$H$14</f>
        <v>67.243048774785535</v>
      </c>
      <c r="F11" s="19" t="s">
        <v>17</v>
      </c>
      <c r="G11" s="38" t="s">
        <v>18</v>
      </c>
      <c r="H11" s="37">
        <f>[1]全社!$F$14</f>
        <v>0</v>
      </c>
      <c r="I11" s="34" t="str">
        <f>[1]全社!$I$14</f>
        <v xml:space="preserve">─ </v>
      </c>
    </row>
    <row r="12" spans="1:10" ht="21.95" customHeight="1" x14ac:dyDescent="0.15">
      <c r="A12" s="24"/>
      <c r="B12" s="24" t="s">
        <v>19</v>
      </c>
      <c r="C12" s="29">
        <f>[1]全社!$C$15</f>
        <v>9101784</v>
      </c>
      <c r="D12" s="30">
        <f t="shared" si="0"/>
        <v>14.499999999999998</v>
      </c>
      <c r="E12" s="31">
        <f>[1]全社!$H$15</f>
        <v>106.48516104244685</v>
      </c>
      <c r="F12" s="19"/>
      <c r="G12" s="32" t="s">
        <v>20</v>
      </c>
      <c r="H12" s="37">
        <f>[1]全社!$F$15</f>
        <v>107134</v>
      </c>
      <c r="I12" s="34">
        <f>[1]全社!$I$15</f>
        <v>152.57341422427297</v>
      </c>
    </row>
    <row r="13" spans="1:10" ht="21.95" customHeight="1" x14ac:dyDescent="0.15">
      <c r="A13" s="24"/>
      <c r="B13" s="24" t="s">
        <v>21</v>
      </c>
      <c r="C13" s="29">
        <f>[1]全社!$C$16</f>
        <v>65298</v>
      </c>
      <c r="D13" s="30">
        <f t="shared" si="0"/>
        <v>0.1</v>
      </c>
      <c r="E13" s="31">
        <f>[1]全社!$H$16</f>
        <v>115.93487562807378</v>
      </c>
      <c r="F13" s="19" t="s">
        <v>22</v>
      </c>
      <c r="G13" s="32" t="s">
        <v>23</v>
      </c>
      <c r="H13" s="29">
        <f>[1]全社!$F$16</f>
        <v>0</v>
      </c>
      <c r="I13" s="31" t="str">
        <f>[1]全社!$I$16</f>
        <v xml:space="preserve">─ </v>
      </c>
    </row>
    <row r="14" spans="1:10" ht="21.95" customHeight="1" x14ac:dyDescent="0.15">
      <c r="A14" s="24"/>
      <c r="B14" s="24" t="s">
        <v>24</v>
      </c>
      <c r="C14" s="29">
        <f>[1]全社!$C$17</f>
        <v>7895959</v>
      </c>
      <c r="D14" s="30">
        <f t="shared" si="0"/>
        <v>12.6</v>
      </c>
      <c r="E14" s="31">
        <f>[1]全社!$H$17</f>
        <v>107.42020919840654</v>
      </c>
      <c r="G14" s="39" t="s">
        <v>25</v>
      </c>
      <c r="H14" s="40">
        <f>[1]全社!$F$17</f>
        <v>1552</v>
      </c>
      <c r="I14" s="41">
        <f>[1]全社!$I$17</f>
        <v>923.80952380952374</v>
      </c>
    </row>
    <row r="15" spans="1:10" ht="21.95" customHeight="1" x14ac:dyDescent="0.15">
      <c r="A15" s="24"/>
      <c r="B15" s="24" t="s">
        <v>26</v>
      </c>
      <c r="C15" s="29">
        <f>[1]全社!$C$18</f>
        <v>667872</v>
      </c>
      <c r="D15" s="30">
        <f t="shared" si="0"/>
        <v>1.0999999999999999</v>
      </c>
      <c r="E15" s="31">
        <f>[1]全社!$H$18</f>
        <v>102.73436538603529</v>
      </c>
      <c r="F15" s="19" t="s">
        <v>27</v>
      </c>
      <c r="G15" s="25" t="s">
        <v>28</v>
      </c>
      <c r="H15" s="26">
        <f>[1]全社!$F$18</f>
        <v>381652</v>
      </c>
      <c r="I15" s="28">
        <f>[1]全社!$I$18</f>
        <v>117.30325336939651</v>
      </c>
    </row>
    <row r="16" spans="1:10" ht="21.95" customHeight="1" x14ac:dyDescent="0.15">
      <c r="A16" s="24"/>
      <c r="B16" s="24" t="s">
        <v>29</v>
      </c>
      <c r="C16" s="29">
        <f>[1]全社!$C$19</f>
        <v>373992</v>
      </c>
      <c r="D16" s="30">
        <f t="shared" si="0"/>
        <v>0.6</v>
      </c>
      <c r="E16" s="31">
        <f>[1]全社!$H$19</f>
        <v>101.19378754261594</v>
      </c>
      <c r="F16" s="36"/>
      <c r="G16" s="24" t="s">
        <v>30</v>
      </c>
      <c r="H16" s="29">
        <f>[1]全社!$F$19</f>
        <v>54296</v>
      </c>
      <c r="I16" s="31">
        <f>[1]全社!$I$19</f>
        <v>203.25684123834839</v>
      </c>
    </row>
    <row r="17" spans="1:14" ht="21.95" customHeight="1" x14ac:dyDescent="0.15">
      <c r="A17" s="24"/>
      <c r="B17" s="24" t="s">
        <v>31</v>
      </c>
      <c r="C17" s="29">
        <f>[1]全社!$C$20</f>
        <v>98606</v>
      </c>
      <c r="D17" s="30">
        <f t="shared" si="0"/>
        <v>0.2</v>
      </c>
      <c r="E17" s="31">
        <f>[1]全社!$H$20</f>
        <v>81.572111646068066</v>
      </c>
      <c r="F17" s="19" t="s">
        <v>32</v>
      </c>
      <c r="G17" s="42" t="s">
        <v>33</v>
      </c>
      <c r="H17" s="37">
        <f>[1]全社!$F$20</f>
        <v>30574</v>
      </c>
      <c r="I17" s="34">
        <f>[1]全社!$I$20</f>
        <v>125.43179487179488</v>
      </c>
    </row>
    <row r="18" spans="1:14" ht="21.95" customHeight="1" x14ac:dyDescent="0.15">
      <c r="A18" s="24"/>
      <c r="B18" s="24" t="s">
        <v>34</v>
      </c>
      <c r="C18" s="29">
        <f>[1]全社!$C$21</f>
        <v>0</v>
      </c>
      <c r="D18" s="30" t="str">
        <f t="shared" si="0"/>
        <v xml:space="preserve">─ </v>
      </c>
      <c r="E18" s="31" t="str">
        <f>[1]全社!$H$21</f>
        <v xml:space="preserve">─ </v>
      </c>
      <c r="F18" s="19"/>
      <c r="G18" s="38" t="s">
        <v>35</v>
      </c>
      <c r="H18" s="37">
        <f>[1]全社!$F$21</f>
        <v>0</v>
      </c>
      <c r="I18" s="34" t="str">
        <f>[1]全社!$I$21</f>
        <v xml:space="preserve">─ </v>
      </c>
    </row>
    <row r="19" spans="1:14" ht="21.95" customHeight="1" x14ac:dyDescent="0.15">
      <c r="A19" s="24"/>
      <c r="B19" s="24" t="s">
        <v>36</v>
      </c>
      <c r="C19" s="29">
        <f>[1]全社!$C$22</f>
        <v>245978</v>
      </c>
      <c r="D19" s="30">
        <f t="shared" si="0"/>
        <v>0.4</v>
      </c>
      <c r="E19" s="31">
        <f>[1]全社!$H$22</f>
        <v>45.926977043793237</v>
      </c>
      <c r="F19" s="19" t="s">
        <v>37</v>
      </c>
      <c r="G19" s="24" t="s">
        <v>38</v>
      </c>
      <c r="H19" s="29">
        <f>[1]全社!$F$22</f>
        <v>224305</v>
      </c>
      <c r="I19" s="31">
        <f>[1]全社!$I$22</f>
        <v>95.6353233109635</v>
      </c>
    </row>
    <row r="20" spans="1:14" ht="21.95" customHeight="1" x14ac:dyDescent="0.15">
      <c r="A20" s="24"/>
      <c r="B20" s="24" t="s">
        <v>39</v>
      </c>
      <c r="C20" s="29">
        <f>[1]全社!$C$23</f>
        <v>551</v>
      </c>
      <c r="D20" s="30">
        <f t="shared" si="0"/>
        <v>0</v>
      </c>
      <c r="E20" s="31">
        <f>[1]全社!$H$23</f>
        <v>15.901875901875902</v>
      </c>
      <c r="F20" s="19"/>
      <c r="G20" s="38" t="s">
        <v>40</v>
      </c>
      <c r="H20" s="29">
        <f>[1]全社!$F$23</f>
        <v>0</v>
      </c>
      <c r="I20" s="31" t="str">
        <f>[1]全社!$I$23</f>
        <v xml:space="preserve">─ </v>
      </c>
    </row>
    <row r="21" spans="1:14" ht="21.95" customHeight="1" x14ac:dyDescent="0.15">
      <c r="A21" s="24"/>
      <c r="B21" s="24" t="s">
        <v>41</v>
      </c>
      <c r="C21" s="29">
        <f>[1]全社!$C$24</f>
        <v>2309182</v>
      </c>
      <c r="D21" s="30">
        <f t="shared" si="0"/>
        <v>3.6999999999999997</v>
      </c>
      <c r="E21" s="31">
        <f>[1]全社!$H$24</f>
        <v>122.33312036651482</v>
      </c>
      <c r="F21" s="19"/>
      <c r="G21" s="24" t="s">
        <v>42</v>
      </c>
      <c r="H21" s="29">
        <f>[1]全社!$F$24</f>
        <v>57</v>
      </c>
      <c r="I21" s="31">
        <f>[1]全社!$I$24</f>
        <v>43.18181818181818</v>
      </c>
    </row>
    <row r="22" spans="1:14" ht="21.95" customHeight="1" x14ac:dyDescent="0.15">
      <c r="A22" s="24"/>
      <c r="B22" s="24" t="s">
        <v>43</v>
      </c>
      <c r="C22" s="29">
        <f>[1]全社!$C$25</f>
        <v>97268</v>
      </c>
      <c r="D22" s="30">
        <f t="shared" si="0"/>
        <v>0.2</v>
      </c>
      <c r="E22" s="31">
        <f>[1]全社!$H$25</f>
        <v>138.38493057136355</v>
      </c>
      <c r="F22" s="24"/>
      <c r="G22" s="24" t="s">
        <v>44</v>
      </c>
      <c r="H22" s="29">
        <f>[1]全社!$F$25</f>
        <v>6359</v>
      </c>
      <c r="I22" s="31">
        <f>[1]全社!$I$25</f>
        <v>105.68389562905102</v>
      </c>
    </row>
    <row r="23" spans="1:14" ht="21.95" customHeight="1" x14ac:dyDescent="0.15">
      <c r="A23" s="24"/>
      <c r="B23" s="24" t="s">
        <v>45</v>
      </c>
      <c r="C23" s="29">
        <f>[1]全社!$C$26</f>
        <v>685</v>
      </c>
      <c r="D23" s="30">
        <f t="shared" si="0"/>
        <v>0</v>
      </c>
      <c r="E23" s="31">
        <f>[1]全社!$H$26</f>
        <v>1.5641054914944628</v>
      </c>
      <c r="F23" s="43"/>
      <c r="G23" s="39" t="s">
        <v>46</v>
      </c>
      <c r="H23" s="40">
        <f>[1]全社!$F$26</f>
        <v>66036</v>
      </c>
      <c r="I23" s="41">
        <f>[1]全社!$I$26</f>
        <v>196.81688125894135</v>
      </c>
    </row>
    <row r="24" spans="1:14" ht="21.95" customHeight="1" x14ac:dyDescent="0.15">
      <c r="A24" s="24" t="s">
        <v>47</v>
      </c>
      <c r="B24" s="24" t="s">
        <v>48</v>
      </c>
      <c r="C24" s="29">
        <f>[1]全社!$C$27</f>
        <v>223926</v>
      </c>
      <c r="D24" s="30">
        <f t="shared" si="0"/>
        <v>0.4</v>
      </c>
      <c r="E24" s="31">
        <f>[1]全社!$H$27</f>
        <v>5.1260005013237002</v>
      </c>
      <c r="F24" s="24"/>
      <c r="G24" s="36" t="s">
        <v>49</v>
      </c>
      <c r="H24" s="29">
        <f>[1]全社!$F$27</f>
        <v>262466</v>
      </c>
      <c r="I24" s="31">
        <f>[1]全社!$I$27</f>
        <v>108.29592341970621</v>
      </c>
    </row>
    <row r="25" spans="1:14" ht="21.95" customHeight="1" x14ac:dyDescent="0.15">
      <c r="A25" s="24"/>
      <c r="B25" s="24" t="s">
        <v>50</v>
      </c>
      <c r="C25" s="29">
        <f>[1]全社!$C$28</f>
        <v>5521</v>
      </c>
      <c r="D25" s="30">
        <f t="shared" si="0"/>
        <v>0</v>
      </c>
      <c r="E25" s="31">
        <f>[1]全社!$H$28</f>
        <v>225.62321209644463</v>
      </c>
      <c r="F25" s="24"/>
      <c r="G25" s="36" t="s">
        <v>51</v>
      </c>
      <c r="H25" s="29">
        <f>[1]全社!$F$28</f>
        <v>2676166</v>
      </c>
      <c r="I25" s="31">
        <f>[1]全社!$I$28</f>
        <v>98.620249726655331</v>
      </c>
    </row>
    <row r="26" spans="1:14" ht="21.95" customHeight="1" x14ac:dyDescent="0.15">
      <c r="A26" s="24"/>
      <c r="B26" s="24" t="s">
        <v>52</v>
      </c>
      <c r="C26" s="29">
        <f>[1]全社!$C$29</f>
        <v>31428</v>
      </c>
      <c r="D26" s="30">
        <f t="shared" si="0"/>
        <v>0.1</v>
      </c>
      <c r="E26" s="31">
        <f>[1]全社!$H$29</f>
        <v>105.12443136205512</v>
      </c>
      <c r="F26" s="24"/>
      <c r="G26" s="36" t="s">
        <v>53</v>
      </c>
      <c r="H26" s="29">
        <f>[1]全社!$F$29</f>
        <v>767555</v>
      </c>
      <c r="I26" s="31">
        <f>[1]全社!$I$29</f>
        <v>126.90425408792554</v>
      </c>
    </row>
    <row r="27" spans="1:14" ht="21.95" customHeight="1" x14ac:dyDescent="0.15">
      <c r="A27" s="24"/>
      <c r="B27" s="24" t="s">
        <v>54</v>
      </c>
      <c r="C27" s="29">
        <f>[1]全社!$C$30</f>
        <v>207363</v>
      </c>
      <c r="D27" s="30">
        <f t="shared" si="0"/>
        <v>0.3</v>
      </c>
      <c r="E27" s="31">
        <f>[1]全社!$H$30</f>
        <v>7.7104560392120991</v>
      </c>
      <c r="F27" s="24"/>
      <c r="G27" s="44" t="s">
        <v>55</v>
      </c>
      <c r="H27" s="29">
        <f>[1]全社!$F$30</f>
        <v>0</v>
      </c>
      <c r="I27" s="31" t="str">
        <f>[1]全社!$I$31</f>
        <v xml:space="preserve">─ </v>
      </c>
    </row>
    <row r="28" spans="1:14" ht="21.95" customHeight="1" x14ac:dyDescent="0.15">
      <c r="A28" s="24"/>
      <c r="B28" s="24" t="s">
        <v>56</v>
      </c>
      <c r="C28" s="29">
        <f>[1]全社!$C$31</f>
        <v>7566907</v>
      </c>
      <c r="D28" s="30">
        <f t="shared" si="0"/>
        <v>12</v>
      </c>
      <c r="E28" s="31">
        <f>[1]全社!$H$31</f>
        <v>139.27513093900606</v>
      </c>
      <c r="F28" s="24"/>
      <c r="G28" s="45" t="s">
        <v>57</v>
      </c>
      <c r="H28" s="29">
        <f>[1]全社!$F$31</f>
        <v>-413267</v>
      </c>
      <c r="I28" s="31" t="str">
        <f>[1]全社!$I$31</f>
        <v xml:space="preserve">─ </v>
      </c>
    </row>
    <row r="29" spans="1:14" ht="21.95" customHeight="1" x14ac:dyDescent="0.15">
      <c r="A29" s="24"/>
      <c r="B29" s="24" t="s">
        <v>58</v>
      </c>
      <c r="C29" s="29">
        <f>[1]全社!$C$32</f>
        <v>99028</v>
      </c>
      <c r="D29" s="30">
        <f t="shared" si="0"/>
        <v>0.2</v>
      </c>
      <c r="E29" s="31">
        <f>[1]全社!$H$32</f>
        <v>97.112932961989557</v>
      </c>
      <c r="F29" s="24"/>
      <c r="G29" s="45" t="s">
        <v>59</v>
      </c>
      <c r="H29" s="29">
        <f>[1]全社!$F$32</f>
        <v>354278</v>
      </c>
      <c r="I29" s="31">
        <f>[1]全社!$I$32</f>
        <v>57.013424654888844</v>
      </c>
    </row>
    <row r="30" spans="1:14" ht="21.95" customHeight="1" x14ac:dyDescent="0.15">
      <c r="A30" s="24" t="s">
        <v>60</v>
      </c>
      <c r="B30" s="24" t="s">
        <v>61</v>
      </c>
      <c r="C30" s="29">
        <f>[1]全社!$C$33</f>
        <v>423871</v>
      </c>
      <c r="D30" s="30">
        <f t="shared" si="0"/>
        <v>0.70000000000000007</v>
      </c>
      <c r="E30" s="31">
        <f>[1]全社!$H$33</f>
        <v>101.15963265968517</v>
      </c>
      <c r="F30" s="46"/>
      <c r="G30" s="47" t="s">
        <v>62</v>
      </c>
      <c r="H30" s="40">
        <f>[1]全社!$F$33</f>
        <v>2321877</v>
      </c>
      <c r="I30" s="41">
        <f>[1]全社!$I$33</f>
        <v>110.97766850428401</v>
      </c>
      <c r="N30" s="48"/>
    </row>
    <row r="31" spans="1:14" ht="21.95" customHeight="1" x14ac:dyDescent="0.15">
      <c r="A31" s="24"/>
      <c r="B31" s="24" t="s">
        <v>63</v>
      </c>
      <c r="C31" s="29">
        <f>[1]全社!$C$34</f>
        <v>133080</v>
      </c>
      <c r="D31" s="30">
        <f t="shared" si="0"/>
        <v>0.2</v>
      </c>
      <c r="E31" s="31">
        <f>[1]全社!$H$34</f>
        <v>273.07423975048221</v>
      </c>
      <c r="F31" s="24"/>
      <c r="G31" s="36" t="s">
        <v>64</v>
      </c>
      <c r="H31" s="29">
        <f>[1]全社!$F$34</f>
        <v>0</v>
      </c>
      <c r="I31" s="31" t="str">
        <f>[1]全社!$I$34</f>
        <v xml:space="preserve">─ </v>
      </c>
      <c r="N31" s="48"/>
    </row>
    <row r="32" spans="1:14" ht="21.95" customHeight="1" x14ac:dyDescent="0.15">
      <c r="A32" s="24"/>
      <c r="B32" s="49" t="s">
        <v>65</v>
      </c>
      <c r="C32" s="29">
        <f>[1]全社!$C$35</f>
        <v>6609250</v>
      </c>
      <c r="D32" s="30">
        <f t="shared" si="0"/>
        <v>10.5</v>
      </c>
      <c r="E32" s="31">
        <f>[1]全社!$H$35</f>
        <v>144.25879778405567</v>
      </c>
      <c r="F32" s="24"/>
      <c r="G32" s="36" t="s">
        <v>66</v>
      </c>
      <c r="H32" s="29">
        <f>[1]全社!$F$35</f>
        <v>0</v>
      </c>
      <c r="I32" s="31" t="str">
        <f>[1]全社!$I$35</f>
        <v xml:space="preserve">─ </v>
      </c>
      <c r="N32" s="48"/>
    </row>
    <row r="33" spans="1:11" ht="21.95" customHeight="1" x14ac:dyDescent="0.15">
      <c r="A33" s="24"/>
      <c r="B33" s="24" t="s">
        <v>67</v>
      </c>
      <c r="C33" s="29">
        <f>[1]全社!$C$36</f>
        <v>109228</v>
      </c>
      <c r="D33" s="30">
        <f t="shared" si="0"/>
        <v>0.2</v>
      </c>
      <c r="E33" s="31">
        <f>[1]全社!$H$36</f>
        <v>150.24070864625457</v>
      </c>
      <c r="F33" s="24"/>
      <c r="G33" s="36" t="s">
        <v>68</v>
      </c>
      <c r="H33" s="29">
        <f>[1]全社!$F$36</f>
        <v>0</v>
      </c>
      <c r="I33" s="31" t="str">
        <f>[1]全社!$I$36</f>
        <v xml:space="preserve">─ </v>
      </c>
    </row>
    <row r="34" spans="1:11" ht="21.95" customHeight="1" x14ac:dyDescent="0.15">
      <c r="A34" s="24"/>
      <c r="B34" s="38" t="s">
        <v>69</v>
      </c>
      <c r="C34" s="29">
        <f>[1]全社!$C$37</f>
        <v>0</v>
      </c>
      <c r="D34" s="30" t="str">
        <f t="shared" si="0"/>
        <v xml:space="preserve">─ </v>
      </c>
      <c r="E34" s="31" t="str">
        <f>[1]全社!$H$37</f>
        <v xml:space="preserve">─ </v>
      </c>
      <c r="F34" s="46"/>
      <c r="G34" s="50" t="s">
        <v>70</v>
      </c>
      <c r="H34" s="51">
        <f>[1]全社!$F$36</f>
        <v>0</v>
      </c>
      <c r="I34" s="52" t="str">
        <f>[1]全社!$I$36</f>
        <v xml:space="preserve">─ </v>
      </c>
      <c r="K34" s="53"/>
    </row>
    <row r="35" spans="1:11" ht="21.95" customHeight="1" x14ac:dyDescent="0.15">
      <c r="A35" s="24" t="s">
        <v>71</v>
      </c>
      <c r="B35" s="39" t="s">
        <v>72</v>
      </c>
      <c r="C35" s="40">
        <f>[1]全社!$C$38</f>
        <v>192398</v>
      </c>
      <c r="D35" s="54">
        <f t="shared" si="0"/>
        <v>0.3</v>
      </c>
      <c r="E35" s="41">
        <f>[1]全社!$H$38</f>
        <v>92.02387671350813</v>
      </c>
      <c r="F35" s="24"/>
      <c r="G35" s="36"/>
      <c r="H35" s="55"/>
      <c r="I35" s="55"/>
    </row>
    <row r="36" spans="1:11" ht="21.95" customHeight="1" x14ac:dyDescent="0.15">
      <c r="A36" s="24"/>
      <c r="B36" s="25" t="s">
        <v>73</v>
      </c>
      <c r="C36" s="26">
        <f>[1]全社!$C$39</f>
        <v>59663447</v>
      </c>
      <c r="D36" s="27">
        <v>100</v>
      </c>
      <c r="E36" s="28">
        <f>[1]全社!$H$39</f>
        <v>94.083031694215464</v>
      </c>
      <c r="F36" s="56" t="s">
        <v>74</v>
      </c>
      <c r="G36" s="3"/>
      <c r="H36" s="57"/>
      <c r="I36" s="3"/>
    </row>
    <row r="37" spans="1:11" ht="21.95" customHeight="1" x14ac:dyDescent="0.15">
      <c r="A37" s="24"/>
      <c r="B37" s="24" t="s">
        <v>75</v>
      </c>
      <c r="C37" s="29">
        <f>[1]全社!$C$40</f>
        <v>43519562</v>
      </c>
      <c r="D37" s="30">
        <f t="shared" ref="D37:D72" si="1">IF(C37&lt;=0,"─ ",ROUND(C37/C$36,3)*100)</f>
        <v>72.899999999999991</v>
      </c>
      <c r="E37" s="31">
        <f>[1]全社!$H$40</f>
        <v>101.76912627566381</v>
      </c>
      <c r="F37" s="58"/>
      <c r="G37" s="45" t="s">
        <v>76</v>
      </c>
      <c r="I37" s="57"/>
    </row>
    <row r="38" spans="1:11" ht="21.95" customHeight="1" x14ac:dyDescent="0.15">
      <c r="A38" s="24"/>
      <c r="B38" s="24" t="s">
        <v>77</v>
      </c>
      <c r="C38" s="29">
        <f>[1]全社!$C$41</f>
        <v>9059030</v>
      </c>
      <c r="D38" s="30">
        <f t="shared" si="1"/>
        <v>15.2</v>
      </c>
      <c r="E38" s="31">
        <f>[1]全社!$H$41</f>
        <v>97.389122276319938</v>
      </c>
      <c r="F38" s="58"/>
      <c r="G38" s="59" t="s">
        <v>78</v>
      </c>
      <c r="H38" s="60">
        <v>2727635</v>
      </c>
      <c r="I38" s="57" t="s">
        <v>79</v>
      </c>
    </row>
    <row r="39" spans="1:11" ht="21.95" customHeight="1" x14ac:dyDescent="0.15">
      <c r="A39" s="24"/>
      <c r="B39" s="24" t="s">
        <v>80</v>
      </c>
      <c r="C39" s="29">
        <f>[1]全社!$C$42</f>
        <v>4777241</v>
      </c>
      <c r="D39" s="30">
        <f t="shared" si="1"/>
        <v>8</v>
      </c>
      <c r="E39" s="31">
        <f>[1]全社!$H$42</f>
        <v>100.75357850136348</v>
      </c>
      <c r="F39" s="58"/>
      <c r="G39" s="59" t="s">
        <v>81</v>
      </c>
      <c r="H39" s="61">
        <v>51469</v>
      </c>
      <c r="I39" s="57" t="s">
        <v>79</v>
      </c>
    </row>
    <row r="40" spans="1:11" ht="21.95" customHeight="1" x14ac:dyDescent="0.15">
      <c r="A40" s="24" t="s">
        <v>82</v>
      </c>
      <c r="B40" s="24" t="s">
        <v>83</v>
      </c>
      <c r="C40" s="29">
        <f>[1]全社!$C$43</f>
        <v>5069744</v>
      </c>
      <c r="D40" s="30">
        <f t="shared" si="1"/>
        <v>8.5</v>
      </c>
      <c r="E40" s="31">
        <f>[1]全社!$H$43</f>
        <v>106.6527092523478</v>
      </c>
      <c r="F40" s="58"/>
      <c r="G40" s="59" t="s">
        <v>84</v>
      </c>
      <c r="I40" s="57"/>
    </row>
    <row r="41" spans="1:11" ht="21.95" customHeight="1" x14ac:dyDescent="0.15">
      <c r="A41" s="24"/>
      <c r="B41" s="24" t="s">
        <v>85</v>
      </c>
      <c r="C41" s="29">
        <f>[1]全社!$C$44</f>
        <v>11871131</v>
      </c>
      <c r="D41" s="30">
        <f t="shared" si="1"/>
        <v>19.900000000000002</v>
      </c>
      <c r="E41" s="31">
        <f>[1]全社!$H$44</f>
        <v>104.05390267513137</v>
      </c>
      <c r="F41" s="62"/>
      <c r="G41" s="59" t="s">
        <v>86</v>
      </c>
      <c r="H41" s="60">
        <v>2364047</v>
      </c>
      <c r="I41" s="57" t="s">
        <v>79</v>
      </c>
    </row>
    <row r="42" spans="1:11" ht="21.95" customHeight="1" x14ac:dyDescent="0.15">
      <c r="A42" s="24"/>
      <c r="B42" s="24" t="s">
        <v>87</v>
      </c>
      <c r="C42" s="29">
        <f>[1]全社!$C$45</f>
        <v>1837896</v>
      </c>
      <c r="D42" s="30">
        <f t="shared" si="1"/>
        <v>3.1</v>
      </c>
      <c r="E42" s="31">
        <f>[1]全社!$H$45</f>
        <v>162.16347850638809</v>
      </c>
      <c r="F42" s="58"/>
      <c r="G42" s="59" t="s">
        <v>88</v>
      </c>
      <c r="H42" s="61">
        <v>42170</v>
      </c>
      <c r="I42" s="57" t="s">
        <v>79</v>
      </c>
    </row>
    <row r="43" spans="1:11" ht="21.95" customHeight="1" x14ac:dyDescent="0.15">
      <c r="A43" s="24"/>
      <c r="B43" s="24" t="s">
        <v>89</v>
      </c>
      <c r="C43" s="29">
        <f>[1]全社!$C$46</f>
        <v>10904419</v>
      </c>
      <c r="D43" s="30">
        <f t="shared" si="1"/>
        <v>18.3</v>
      </c>
      <c r="E43" s="31">
        <f>[1]全社!$H$46</f>
        <v>95.451671526164034</v>
      </c>
      <c r="F43" s="24"/>
      <c r="G43" s="36"/>
      <c r="H43" s="36"/>
      <c r="I43" s="36"/>
    </row>
    <row r="44" spans="1:11" ht="21.95" customHeight="1" x14ac:dyDescent="0.15">
      <c r="A44" s="24"/>
      <c r="B44" s="24" t="s">
        <v>90</v>
      </c>
      <c r="C44" s="29">
        <f>[1]全社!$C$47</f>
        <v>3882022</v>
      </c>
      <c r="D44" s="30">
        <f t="shared" si="1"/>
        <v>6.5</v>
      </c>
      <c r="E44" s="31">
        <f>[1]全社!$H$47</f>
        <v>42.076836724264204</v>
      </c>
      <c r="F44" s="63"/>
      <c r="G44" s="36"/>
      <c r="H44" s="36"/>
      <c r="I44" s="36"/>
    </row>
    <row r="45" spans="1:11" ht="21.95" customHeight="1" x14ac:dyDescent="0.15">
      <c r="A45" s="24" t="s">
        <v>91</v>
      </c>
      <c r="B45" s="24" t="s">
        <v>92</v>
      </c>
      <c r="C45" s="29">
        <f>[1]全社!$C$48</f>
        <v>75244</v>
      </c>
      <c r="D45" s="30">
        <f t="shared" si="1"/>
        <v>0.1</v>
      </c>
      <c r="E45" s="31">
        <f>[1]全社!$H$48</f>
        <v>53.885431511705349</v>
      </c>
      <c r="F45" s="24"/>
      <c r="G45" s="36"/>
      <c r="H45" s="36"/>
      <c r="I45" s="36"/>
    </row>
    <row r="46" spans="1:11" ht="21.95" customHeight="1" x14ac:dyDescent="0.15">
      <c r="A46" s="24"/>
      <c r="B46" s="24" t="s">
        <v>93</v>
      </c>
      <c r="C46" s="29">
        <f>[1]全社!$C$49</f>
        <v>3776695</v>
      </c>
      <c r="D46" s="30">
        <f t="shared" si="1"/>
        <v>6.3</v>
      </c>
      <c r="E46" s="31">
        <f>[1]全社!$H$49</f>
        <v>41.700545805626419</v>
      </c>
      <c r="F46" s="24"/>
      <c r="G46" s="36"/>
      <c r="H46" s="36"/>
      <c r="I46" s="36"/>
    </row>
    <row r="47" spans="1:11" ht="21.95" customHeight="1" x14ac:dyDescent="0.15">
      <c r="A47" s="24"/>
      <c r="B47" s="24" t="s">
        <v>94</v>
      </c>
      <c r="C47" s="29">
        <f>[1]全社!$C$50</f>
        <v>30071</v>
      </c>
      <c r="D47" s="30">
        <f t="shared" si="1"/>
        <v>0.1</v>
      </c>
      <c r="E47" s="31">
        <f>[1]全社!$H$50</f>
        <v>101.36178245188256</v>
      </c>
      <c r="F47" s="24"/>
      <c r="G47" s="36"/>
      <c r="H47" s="36"/>
      <c r="I47" s="36"/>
    </row>
    <row r="48" spans="1:11" ht="21.95" customHeight="1" x14ac:dyDescent="0.15">
      <c r="A48" s="24"/>
      <c r="B48" s="24" t="s">
        <v>95</v>
      </c>
      <c r="C48" s="29">
        <f>[1]全社!$C$51</f>
        <v>5623895</v>
      </c>
      <c r="D48" s="30">
        <f t="shared" si="1"/>
        <v>9.4</v>
      </c>
      <c r="E48" s="31">
        <f>[1]全社!$H$51</f>
        <v>113.01347083830271</v>
      </c>
      <c r="F48" s="24"/>
      <c r="G48" s="36"/>
      <c r="H48" s="36"/>
      <c r="I48" s="36"/>
    </row>
    <row r="49" spans="1:9" ht="21.95" customHeight="1" x14ac:dyDescent="0.15">
      <c r="A49" s="24"/>
      <c r="B49" s="24" t="s">
        <v>96</v>
      </c>
      <c r="C49" s="29">
        <f>[1]全社!$C$52</f>
        <v>249475</v>
      </c>
      <c r="D49" s="30">
        <f t="shared" si="1"/>
        <v>0.4</v>
      </c>
      <c r="E49" s="31">
        <f>[1]全社!$H$52</f>
        <v>118.80780257355393</v>
      </c>
      <c r="F49" s="24"/>
      <c r="G49" s="36"/>
      <c r="H49" s="36"/>
      <c r="I49" s="36"/>
    </row>
    <row r="50" spans="1:9" ht="21.95" customHeight="1" x14ac:dyDescent="0.15">
      <c r="A50" s="24" t="s">
        <v>97</v>
      </c>
      <c r="B50" s="24" t="s">
        <v>98</v>
      </c>
      <c r="C50" s="29">
        <f>[1]全社!$C$53</f>
        <v>0</v>
      </c>
      <c r="D50" s="30" t="str">
        <f t="shared" si="1"/>
        <v xml:space="preserve">─ </v>
      </c>
      <c r="E50" s="31" t="str">
        <f>[1]全社!$H$53</f>
        <v xml:space="preserve">─ </v>
      </c>
      <c r="F50" s="24"/>
      <c r="G50" s="36"/>
      <c r="H50" s="36"/>
      <c r="I50" s="36"/>
    </row>
    <row r="51" spans="1:9" ht="21.95" customHeight="1" x14ac:dyDescent="0.15">
      <c r="A51" s="24"/>
      <c r="B51" s="24" t="s">
        <v>99</v>
      </c>
      <c r="C51" s="29">
        <f>[1]全社!$C$54</f>
        <v>15109</v>
      </c>
      <c r="D51" s="30">
        <f t="shared" si="1"/>
        <v>0</v>
      </c>
      <c r="E51" s="31" t="str">
        <f>[1]全社!$H$54</f>
        <v xml:space="preserve">─ </v>
      </c>
      <c r="F51" s="24"/>
      <c r="G51" s="36"/>
      <c r="H51" s="36"/>
      <c r="I51" s="36"/>
    </row>
    <row r="52" spans="1:9" ht="21.95" customHeight="1" x14ac:dyDescent="0.15">
      <c r="A52" s="24"/>
      <c r="B52" s="24" t="s">
        <v>100</v>
      </c>
      <c r="C52" s="29">
        <f>[1]全社!$C$55</f>
        <v>432</v>
      </c>
      <c r="D52" s="30">
        <f t="shared" si="1"/>
        <v>0</v>
      </c>
      <c r="E52" s="31">
        <f>[1]全社!$H$55</f>
        <v>174.19354838709677</v>
      </c>
      <c r="F52" s="24"/>
      <c r="G52" s="36"/>
      <c r="H52" s="36"/>
      <c r="I52" s="36"/>
    </row>
    <row r="53" spans="1:9" ht="21.95" customHeight="1" x14ac:dyDescent="0.15">
      <c r="A53" s="24"/>
      <c r="B53" s="24" t="s">
        <v>101</v>
      </c>
      <c r="C53" s="29">
        <f>[1]全社!$C$56</f>
        <v>2468597</v>
      </c>
      <c r="D53" s="30">
        <f t="shared" si="1"/>
        <v>4.1000000000000005</v>
      </c>
      <c r="E53" s="31">
        <f>[1]全社!$H$56</f>
        <v>141.68415289004801</v>
      </c>
      <c r="F53" s="24"/>
      <c r="G53" s="36"/>
      <c r="H53" s="36"/>
      <c r="I53" s="36"/>
    </row>
    <row r="54" spans="1:9" ht="21.95" customHeight="1" x14ac:dyDescent="0.15">
      <c r="A54" s="24"/>
      <c r="B54" s="24" t="s">
        <v>102</v>
      </c>
      <c r="C54" s="29">
        <f>[1]全社!$C$57</f>
        <v>61271</v>
      </c>
      <c r="D54" s="30">
        <f t="shared" si="1"/>
        <v>0.1</v>
      </c>
      <c r="E54" s="31">
        <f>[1]全社!$H$57</f>
        <v>88.488200802980856</v>
      </c>
      <c r="F54" s="24"/>
      <c r="G54" s="36"/>
      <c r="H54" s="36"/>
      <c r="I54" s="36"/>
    </row>
    <row r="55" spans="1:9" ht="21.95" customHeight="1" x14ac:dyDescent="0.15">
      <c r="A55" s="24"/>
      <c r="B55" s="24" t="s">
        <v>103</v>
      </c>
      <c r="C55" s="29">
        <f>[1]全社!$C$58</f>
        <v>19356</v>
      </c>
      <c r="D55" s="30">
        <f t="shared" si="1"/>
        <v>0</v>
      </c>
      <c r="E55" s="31">
        <f>[1]全社!$H$58</f>
        <v>229.96316977545445</v>
      </c>
      <c r="F55" s="24"/>
      <c r="G55" s="36"/>
      <c r="H55" s="36"/>
      <c r="I55" s="36"/>
    </row>
    <row r="56" spans="1:9" ht="21.95" customHeight="1" x14ac:dyDescent="0.15">
      <c r="A56" s="24"/>
      <c r="B56" s="24" t="s">
        <v>104</v>
      </c>
      <c r="C56" s="29">
        <f>[1]全社!$C$59</f>
        <v>1443752</v>
      </c>
      <c r="D56" s="30">
        <f t="shared" si="1"/>
        <v>2.4</v>
      </c>
      <c r="E56" s="31">
        <f>[1]全社!$H$59</f>
        <v>57.107167508192767</v>
      </c>
      <c r="F56" s="24"/>
      <c r="G56" s="36"/>
      <c r="H56" s="36"/>
      <c r="I56" s="36"/>
    </row>
    <row r="57" spans="1:9" ht="21.95" customHeight="1" x14ac:dyDescent="0.15">
      <c r="A57" s="24"/>
      <c r="B57" s="24" t="s">
        <v>105</v>
      </c>
      <c r="C57" s="29">
        <f>[1]全社!$C$60</f>
        <v>793935</v>
      </c>
      <c r="D57" s="30">
        <f t="shared" si="1"/>
        <v>1.3</v>
      </c>
      <c r="E57" s="31">
        <f>[1]全社!$H$60</f>
        <v>2164.9623691099478</v>
      </c>
      <c r="F57" s="24"/>
      <c r="G57" s="36"/>
      <c r="H57" s="36"/>
      <c r="I57" s="36"/>
    </row>
    <row r="58" spans="1:9" ht="21.95" customHeight="1" x14ac:dyDescent="0.15">
      <c r="A58" s="24"/>
      <c r="B58" s="24" t="s">
        <v>106</v>
      </c>
      <c r="C58" s="29">
        <f>[1]全社!$C$61</f>
        <v>25055</v>
      </c>
      <c r="D58" s="30">
        <f t="shared" si="1"/>
        <v>0</v>
      </c>
      <c r="E58" s="31">
        <f>[1]全社!$H$61</f>
        <v>98.208686108497972</v>
      </c>
      <c r="F58" s="24"/>
      <c r="G58" s="36"/>
      <c r="H58" s="36"/>
      <c r="I58" s="36"/>
    </row>
    <row r="59" spans="1:9" ht="21.95" customHeight="1" x14ac:dyDescent="0.15">
      <c r="A59" s="24"/>
      <c r="B59" s="32" t="s">
        <v>107</v>
      </c>
      <c r="C59" s="37">
        <f>[1]全社!$C$62</f>
        <v>2845</v>
      </c>
      <c r="D59" s="64">
        <f t="shared" si="1"/>
        <v>0</v>
      </c>
      <c r="E59" s="34" t="str">
        <f>[1]全社!$H$62</f>
        <v xml:space="preserve">─ </v>
      </c>
      <c r="F59" s="36"/>
      <c r="G59" s="36"/>
      <c r="H59" s="36"/>
      <c r="I59" s="36"/>
    </row>
    <row r="60" spans="1:9" ht="21.95" customHeight="1" x14ac:dyDescent="0.15">
      <c r="A60" s="24"/>
      <c r="B60" s="24" t="s">
        <v>108</v>
      </c>
      <c r="C60" s="29">
        <f>[1]全社!$C$63</f>
        <v>38</v>
      </c>
      <c r="D60" s="30">
        <f t="shared" si="1"/>
        <v>0</v>
      </c>
      <c r="E60" s="31">
        <f>[1]全社!$H$63</f>
        <v>5.2126200274348422</v>
      </c>
      <c r="F60" s="36"/>
      <c r="G60" s="36"/>
      <c r="H60" s="36"/>
      <c r="I60" s="36"/>
    </row>
    <row r="61" spans="1:9" ht="21.95" customHeight="1" x14ac:dyDescent="0.15">
      <c r="A61" s="24"/>
      <c r="B61" s="24" t="s">
        <v>109</v>
      </c>
      <c r="C61" s="29">
        <f>[1]全社!$C$64</f>
        <v>81340</v>
      </c>
      <c r="D61" s="30">
        <f t="shared" si="1"/>
        <v>0.1</v>
      </c>
      <c r="E61" s="31">
        <f>[1]全社!$H$64</f>
        <v>103.65744870651203</v>
      </c>
      <c r="F61" s="36"/>
      <c r="G61" s="36"/>
      <c r="H61" s="36"/>
      <c r="I61" s="36"/>
    </row>
    <row r="62" spans="1:9" ht="21.95" customHeight="1" x14ac:dyDescent="0.15">
      <c r="A62" s="24"/>
      <c r="B62" s="24" t="s">
        <v>110</v>
      </c>
      <c r="C62" s="29">
        <f>[1]全社!$C$65</f>
        <v>361441</v>
      </c>
      <c r="D62" s="30">
        <f t="shared" si="1"/>
        <v>0.6</v>
      </c>
      <c r="E62" s="31">
        <f>[1]全社!$H$65</f>
        <v>130.73378401351317</v>
      </c>
      <c r="F62" s="36"/>
      <c r="G62" s="36"/>
      <c r="H62" s="36"/>
      <c r="I62" s="36"/>
    </row>
    <row r="63" spans="1:9" ht="21.95" customHeight="1" x14ac:dyDescent="0.15">
      <c r="A63" s="24"/>
      <c r="B63" s="24" t="s">
        <v>111</v>
      </c>
      <c r="C63" s="29">
        <f>[1]全社!$C$66</f>
        <v>101137</v>
      </c>
      <c r="D63" s="30">
        <f t="shared" si="1"/>
        <v>0.2</v>
      </c>
      <c r="E63" s="31" t="str">
        <f>[1]全社!$H$66</f>
        <v xml:space="preserve">─ </v>
      </c>
      <c r="F63" s="36"/>
      <c r="G63" s="36"/>
      <c r="H63" s="36"/>
      <c r="I63" s="36"/>
    </row>
    <row r="64" spans="1:9" ht="21.95" customHeight="1" x14ac:dyDescent="0.15">
      <c r="A64" s="49"/>
      <c r="B64" s="65" t="s">
        <v>112</v>
      </c>
      <c r="C64" s="29">
        <f>[1]全社!$C$67</f>
        <v>5177165</v>
      </c>
      <c r="D64" s="30">
        <f t="shared" si="1"/>
        <v>8.6999999999999993</v>
      </c>
      <c r="E64" s="31">
        <f>[1]全社!$H$67</f>
        <v>103.26106685207989</v>
      </c>
      <c r="F64" s="36"/>
      <c r="G64" s="36"/>
      <c r="H64" s="36"/>
      <c r="I64" s="36"/>
    </row>
    <row r="65" spans="1:9" ht="21.95" customHeight="1" x14ac:dyDescent="0.15">
      <c r="A65" s="49"/>
      <c r="B65" s="65" t="s">
        <v>113</v>
      </c>
      <c r="C65" s="29">
        <f>[1]全社!$C$68</f>
        <v>1460725</v>
      </c>
      <c r="D65" s="30">
        <f t="shared" si="1"/>
        <v>2.4</v>
      </c>
      <c r="E65" s="31">
        <f>[1]全社!$H$68</f>
        <v>101.67782595409645</v>
      </c>
      <c r="F65" s="36"/>
      <c r="G65" s="36"/>
      <c r="H65" s="36"/>
      <c r="I65" s="36"/>
    </row>
    <row r="66" spans="1:9" ht="21.95" customHeight="1" x14ac:dyDescent="0.15">
      <c r="A66" s="49"/>
      <c r="B66" s="65" t="s">
        <v>114</v>
      </c>
      <c r="C66" s="29">
        <f>[1]全社!$C$69</f>
        <v>560205</v>
      </c>
      <c r="D66" s="30">
        <f t="shared" si="1"/>
        <v>0.89999999999999991</v>
      </c>
      <c r="E66" s="31">
        <f>[1]全社!$H$69</f>
        <v>103.24513404976436</v>
      </c>
      <c r="F66" s="36"/>
      <c r="G66" s="36"/>
      <c r="H66" s="36"/>
      <c r="I66" s="36"/>
    </row>
    <row r="67" spans="1:9" ht="21.95" customHeight="1" x14ac:dyDescent="0.15">
      <c r="A67" s="49"/>
      <c r="B67" s="65" t="s">
        <v>115</v>
      </c>
      <c r="C67" s="29">
        <f>[1]全社!$C$70</f>
        <v>437737</v>
      </c>
      <c r="D67" s="30">
        <f t="shared" si="1"/>
        <v>0.70000000000000007</v>
      </c>
      <c r="E67" s="31">
        <f>[1]全社!$H$70</f>
        <v>100.77468160931184</v>
      </c>
      <c r="F67" s="36"/>
      <c r="G67" s="36"/>
      <c r="H67" s="36"/>
      <c r="I67" s="36"/>
    </row>
    <row r="68" spans="1:9" ht="21.95" customHeight="1" x14ac:dyDescent="0.15">
      <c r="A68" s="49"/>
      <c r="B68" s="65" t="s">
        <v>116</v>
      </c>
      <c r="C68" s="29">
        <f>[1]全社!$C$71</f>
        <v>338528</v>
      </c>
      <c r="D68" s="30">
        <f t="shared" si="1"/>
        <v>0.6</v>
      </c>
      <c r="E68" s="31">
        <f>[1]全社!$H$71</f>
        <v>101.56733792573746</v>
      </c>
      <c r="F68" s="36"/>
      <c r="G68" s="36"/>
      <c r="H68" s="36"/>
      <c r="I68" s="36"/>
    </row>
    <row r="69" spans="1:9" ht="21.95" customHeight="1" x14ac:dyDescent="0.15">
      <c r="A69" s="49"/>
      <c r="B69" s="65" t="s">
        <v>117</v>
      </c>
      <c r="C69" s="29">
        <f>[1]全社!$C$72</f>
        <v>2865</v>
      </c>
      <c r="D69" s="30">
        <f t="shared" si="1"/>
        <v>0</v>
      </c>
      <c r="E69" s="31">
        <f>[1]全社!$H$72</f>
        <v>43.948458352508055</v>
      </c>
      <c r="F69" s="36"/>
      <c r="G69" s="36"/>
      <c r="H69" s="36"/>
      <c r="I69" s="36"/>
    </row>
    <row r="70" spans="1:9" ht="21.95" customHeight="1" x14ac:dyDescent="0.15">
      <c r="A70" s="49"/>
      <c r="B70" s="65" t="s">
        <v>118</v>
      </c>
      <c r="C70" s="37">
        <f>[1]全社!$C$73</f>
        <v>10</v>
      </c>
      <c r="D70" s="64">
        <f t="shared" si="1"/>
        <v>0</v>
      </c>
      <c r="E70" s="34" t="str">
        <f>[1]全社!$H$73</f>
        <v xml:space="preserve">─ </v>
      </c>
      <c r="F70" s="36"/>
      <c r="G70" s="36"/>
      <c r="H70" s="36"/>
      <c r="I70" s="36"/>
    </row>
    <row r="71" spans="1:9" ht="21.95" customHeight="1" x14ac:dyDescent="0.15">
      <c r="A71" s="49"/>
      <c r="B71" s="65" t="s">
        <v>119</v>
      </c>
      <c r="C71" s="29">
        <f>[1]全社!$C$74</f>
        <v>121316</v>
      </c>
      <c r="D71" s="30">
        <f t="shared" si="1"/>
        <v>0.2</v>
      </c>
      <c r="E71" s="31">
        <f>[1]全社!$H$74</f>
        <v>101.29334457738777</v>
      </c>
      <c r="F71" s="36"/>
      <c r="G71" s="36"/>
      <c r="H71" s="36"/>
      <c r="I71" s="36"/>
    </row>
    <row r="72" spans="1:9" ht="21.95" customHeight="1" x14ac:dyDescent="0.15">
      <c r="A72" s="49"/>
      <c r="B72" s="47" t="s">
        <v>120</v>
      </c>
      <c r="C72" s="66">
        <f>[1]全社!$C$75</f>
        <v>0</v>
      </c>
      <c r="D72" s="30" t="str">
        <f t="shared" si="1"/>
        <v xml:space="preserve">─ </v>
      </c>
      <c r="E72" s="31" t="str">
        <f>[1]全社!$H$75</f>
        <v xml:space="preserve">─ </v>
      </c>
    </row>
    <row r="73" spans="1:9" ht="21.95" customHeight="1" x14ac:dyDescent="0.15">
      <c r="A73" s="43"/>
      <c r="B73" s="67" t="s">
        <v>121</v>
      </c>
      <c r="C73" s="68">
        <f>[1]全社!$C$76</f>
        <v>3153948</v>
      </c>
      <c r="D73" s="69"/>
      <c r="E73" s="70">
        <f>[1]全社!$H$76</f>
        <v>99.412717725006146</v>
      </c>
    </row>
    <row r="74" spans="1:9" x14ac:dyDescent="0.15">
      <c r="C74" s="53"/>
      <c r="D74" s="53"/>
      <c r="E74" s="53"/>
    </row>
    <row r="75" spans="1:9" x14ac:dyDescent="0.15">
      <c r="C75" s="53"/>
      <c r="D75" s="53"/>
      <c r="E75" s="53"/>
    </row>
    <row r="79" spans="1:9" x14ac:dyDescent="0.15">
      <c r="A79" s="14" t="s">
        <v>122</v>
      </c>
    </row>
  </sheetData>
  <mergeCells count="2">
    <mergeCell ref="A4:C5"/>
    <mergeCell ref="F4:H5"/>
  </mergeCells>
  <phoneticPr fontId="3"/>
  <conditionalFormatting sqref="H39">
    <cfRule type="cellIs" priority="2" stopIfTrue="1" operator="greaterThanOrEqual">
      <formula>0</formula>
    </cfRule>
  </conditionalFormatting>
  <conditionalFormatting sqref="H42">
    <cfRule type="cellIs" priority="1" stopIfTrue="1" operator="greaterThanOrEqual">
      <formula>0</formula>
    </cfRule>
  </conditionalFormatting>
  <printOptions horizontalCentered="1" verticalCentered="1"/>
  <pageMargins left="0.19685039370078741" right="0.19685039370078741" top="0.59055118110236227" bottom="0.39370078740157483" header="0" footer="0.23622047244094491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</vt:lpstr>
      <vt:lpstr>損益!Print_Area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kawakamin</dc:creator>
  <cp:lastModifiedBy>kawakamin</cp:lastModifiedBy>
  <dcterms:created xsi:type="dcterms:W3CDTF">2025-06-06T08:15:21Z</dcterms:created>
  <dcterms:modified xsi:type="dcterms:W3CDTF">2025-06-06T08:16:07Z</dcterms:modified>
</cp:coreProperties>
</file>